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740" yWindow="-156" windowWidth="11808" windowHeight="92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H30" i="1" l="1"/>
  <c r="AG30" i="1"/>
  <c r="AF30" i="1"/>
  <c r="AE30" i="1"/>
  <c r="AD30" i="1"/>
  <c r="AD65" i="1" l="1"/>
  <c r="AE65" i="1"/>
  <c r="AF65" i="1"/>
  <c r="AG65" i="1"/>
  <c r="AH65" i="1"/>
  <c r="AD66" i="1"/>
  <c r="AE66" i="1"/>
  <c r="AF66" i="1"/>
  <c r="AG66" i="1"/>
  <c r="AH66" i="1"/>
  <c r="AD31" i="1"/>
  <c r="AE31" i="1"/>
  <c r="AF31" i="1"/>
  <c r="AG31" i="1"/>
  <c r="AH31" i="1"/>
  <c r="AD32" i="1"/>
  <c r="AE32" i="1"/>
  <c r="AF32" i="1"/>
  <c r="AG32" i="1"/>
  <c r="AH32" i="1"/>
  <c r="E36" i="1"/>
  <c r="F36" i="1"/>
  <c r="G36" i="1"/>
  <c r="H36" i="1"/>
  <c r="I36" i="1"/>
  <c r="AD36" i="1"/>
  <c r="BC36" i="1" s="1"/>
  <c r="AE36" i="1"/>
  <c r="BD36" i="1" s="1"/>
  <c r="AF36" i="1"/>
  <c r="BE36" i="1" s="1"/>
  <c r="AG36" i="1"/>
  <c r="BF36" i="1" s="1"/>
  <c r="AH36" i="1"/>
  <c r="BG36" i="1" s="1"/>
  <c r="E37" i="1"/>
  <c r="F37" i="1"/>
  <c r="G37" i="1"/>
  <c r="H37" i="1"/>
  <c r="I37" i="1"/>
  <c r="AD37" i="1"/>
  <c r="BC37" i="1" s="1"/>
  <c r="AE37" i="1"/>
  <c r="BD37" i="1" s="1"/>
  <c r="AF37" i="1"/>
  <c r="BE37" i="1" s="1"/>
  <c r="AG37" i="1"/>
  <c r="BF37" i="1" s="1"/>
  <c r="AH37" i="1"/>
  <c r="BG37" i="1" s="1"/>
  <c r="E38" i="1"/>
  <c r="F38" i="1"/>
  <c r="G38" i="1"/>
  <c r="H38" i="1"/>
  <c r="I38" i="1"/>
  <c r="AD38" i="1"/>
  <c r="BC38" i="1" s="1"/>
  <c r="AE38" i="1"/>
  <c r="BD38" i="1" s="1"/>
  <c r="AF38" i="1"/>
  <c r="BE38" i="1" s="1"/>
  <c r="AG38" i="1"/>
  <c r="BF38" i="1" s="1"/>
  <c r="AH38" i="1"/>
  <c r="BG38" i="1" s="1"/>
  <c r="E39" i="1"/>
  <c r="F39" i="1"/>
  <c r="G39" i="1"/>
  <c r="H39" i="1"/>
  <c r="I39" i="1"/>
  <c r="AD39" i="1"/>
  <c r="BC39" i="1" s="1"/>
  <c r="AE39" i="1"/>
  <c r="BD39" i="1" s="1"/>
  <c r="AF39" i="1"/>
  <c r="BE39" i="1" s="1"/>
  <c r="AG39" i="1"/>
  <c r="BF39" i="1" s="1"/>
  <c r="AH39" i="1"/>
  <c r="BG39" i="1" s="1"/>
  <c r="E40" i="1"/>
  <c r="F40" i="1"/>
  <c r="G40" i="1"/>
  <c r="H40" i="1"/>
  <c r="I40" i="1"/>
  <c r="AD40" i="1"/>
  <c r="BC40" i="1" s="1"/>
  <c r="AE40" i="1"/>
  <c r="BD40" i="1" s="1"/>
  <c r="AF40" i="1"/>
  <c r="BE40" i="1" s="1"/>
  <c r="AG40" i="1"/>
  <c r="BF40" i="1" s="1"/>
  <c r="AH40" i="1"/>
  <c r="BG40" i="1" s="1"/>
  <c r="E41" i="1"/>
  <c r="F41" i="1"/>
  <c r="G41" i="1"/>
  <c r="H41" i="1"/>
  <c r="I41" i="1"/>
  <c r="AD41" i="1"/>
  <c r="BC41" i="1" s="1"/>
  <c r="AE41" i="1"/>
  <c r="BD41" i="1" s="1"/>
  <c r="AF41" i="1"/>
  <c r="BE41" i="1" s="1"/>
  <c r="AG41" i="1"/>
  <c r="BF41" i="1" s="1"/>
  <c r="AH41" i="1"/>
  <c r="BG41" i="1" s="1"/>
  <c r="E42" i="1"/>
  <c r="F42" i="1"/>
  <c r="G42" i="1"/>
  <c r="H42" i="1"/>
  <c r="I42" i="1"/>
  <c r="AD42" i="1"/>
  <c r="BC42" i="1" s="1"/>
  <c r="AE42" i="1"/>
  <c r="BD42" i="1" s="1"/>
  <c r="AF42" i="1"/>
  <c r="BE42" i="1" s="1"/>
  <c r="AG42" i="1"/>
  <c r="BF42" i="1" s="1"/>
  <c r="AH42" i="1"/>
  <c r="BG42" i="1" s="1"/>
  <c r="E43" i="1"/>
  <c r="F43" i="1"/>
  <c r="G43" i="1"/>
  <c r="H43" i="1"/>
  <c r="I43" i="1"/>
  <c r="AD43" i="1"/>
  <c r="BC43" i="1" s="1"/>
  <c r="AE43" i="1"/>
  <c r="BD43" i="1" s="1"/>
  <c r="AF43" i="1"/>
  <c r="BE43" i="1" s="1"/>
  <c r="AG43" i="1"/>
  <c r="BF43" i="1" s="1"/>
  <c r="AH43" i="1"/>
  <c r="BG43" i="1" s="1"/>
  <c r="E44" i="1"/>
  <c r="F44" i="1"/>
  <c r="G44" i="1"/>
  <c r="H44" i="1"/>
  <c r="I44" i="1"/>
  <c r="AD44" i="1"/>
  <c r="BC44" i="1" s="1"/>
  <c r="AE44" i="1"/>
  <c r="BD44" i="1" s="1"/>
  <c r="AF44" i="1"/>
  <c r="BE44" i="1" s="1"/>
  <c r="AG44" i="1"/>
  <c r="BF44" i="1" s="1"/>
  <c r="AH44" i="1"/>
  <c r="BG44" i="1" s="1"/>
  <c r="E45" i="1"/>
  <c r="F45" i="1"/>
  <c r="G45" i="1"/>
  <c r="H45" i="1"/>
  <c r="I45" i="1"/>
  <c r="AD45" i="1"/>
  <c r="BC45" i="1" s="1"/>
  <c r="AE45" i="1"/>
  <c r="BD45" i="1" s="1"/>
  <c r="AF45" i="1"/>
  <c r="BE45" i="1" s="1"/>
  <c r="AG45" i="1"/>
  <c r="BF45" i="1" s="1"/>
  <c r="AH45" i="1"/>
  <c r="BG45" i="1" s="1"/>
  <c r="E46" i="1"/>
  <c r="F46" i="1"/>
  <c r="G46" i="1"/>
  <c r="H46" i="1"/>
  <c r="I46" i="1"/>
  <c r="AD46" i="1"/>
  <c r="BC46" i="1" s="1"/>
  <c r="AE46" i="1"/>
  <c r="AF46" i="1"/>
  <c r="BE46" i="1" s="1"/>
  <c r="AG46" i="1"/>
  <c r="BF46" i="1" s="1"/>
  <c r="AH46" i="1"/>
  <c r="BG46" i="1" s="1"/>
  <c r="BD46" i="1"/>
  <c r="E47" i="1"/>
  <c r="F47" i="1"/>
  <c r="G47" i="1"/>
  <c r="H47" i="1"/>
  <c r="I47" i="1"/>
  <c r="AD47" i="1"/>
  <c r="BC47" i="1" s="1"/>
  <c r="AE47" i="1"/>
  <c r="BD47" i="1" s="1"/>
  <c r="AF47" i="1"/>
  <c r="BE47" i="1" s="1"/>
  <c r="AG47" i="1"/>
  <c r="BF47" i="1" s="1"/>
  <c r="AH47" i="1"/>
  <c r="BG47" i="1" s="1"/>
  <c r="E48" i="1"/>
  <c r="F48" i="1"/>
  <c r="G48" i="1"/>
  <c r="H48" i="1"/>
  <c r="I48" i="1"/>
  <c r="AD48" i="1"/>
  <c r="BC48" i="1" s="1"/>
  <c r="AE48" i="1"/>
  <c r="BD48" i="1" s="1"/>
  <c r="AF48" i="1"/>
  <c r="BE48" i="1" s="1"/>
  <c r="AG48" i="1"/>
  <c r="BF48" i="1" s="1"/>
  <c r="AH48" i="1"/>
  <c r="BG48" i="1" s="1"/>
  <c r="E49" i="1"/>
  <c r="F49" i="1"/>
  <c r="G49" i="1"/>
  <c r="H49" i="1"/>
  <c r="I49" i="1"/>
  <c r="AD49" i="1"/>
  <c r="BC49" i="1" s="1"/>
  <c r="AE49" i="1"/>
  <c r="BD49" i="1" s="1"/>
  <c r="AF49" i="1"/>
  <c r="BE49" i="1" s="1"/>
  <c r="AG49" i="1"/>
  <c r="BF49" i="1" s="1"/>
  <c r="AH49" i="1"/>
  <c r="BG49" i="1" s="1"/>
  <c r="BC25" i="1"/>
  <c r="BD25" i="1"/>
  <c r="BE25" i="1"/>
  <c r="BF25" i="1"/>
  <c r="BG25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AI28" i="1"/>
  <c r="E78" i="1" l="1"/>
  <c r="F78" i="1"/>
  <c r="G78" i="1"/>
  <c r="H78" i="1"/>
  <c r="I78" i="1"/>
  <c r="AD78" i="1"/>
  <c r="BC78" i="1" s="1"/>
  <c r="AE78" i="1"/>
  <c r="BD78" i="1" s="1"/>
  <c r="AF78" i="1"/>
  <c r="BE78" i="1" s="1"/>
  <c r="AG78" i="1"/>
  <c r="BF78" i="1" s="1"/>
  <c r="AH78" i="1"/>
  <c r="BG78" i="1" s="1"/>
  <c r="E79" i="1"/>
  <c r="F79" i="1"/>
  <c r="G79" i="1"/>
  <c r="H79" i="1"/>
  <c r="I79" i="1"/>
  <c r="AD79" i="1"/>
  <c r="BC79" i="1" s="1"/>
  <c r="AE79" i="1"/>
  <c r="BD79" i="1" s="1"/>
  <c r="AF79" i="1"/>
  <c r="BE79" i="1" s="1"/>
  <c r="AG79" i="1"/>
  <c r="BF79" i="1" s="1"/>
  <c r="AH79" i="1"/>
  <c r="BG79" i="1" s="1"/>
  <c r="E80" i="1"/>
  <c r="F80" i="1"/>
  <c r="G80" i="1"/>
  <c r="H80" i="1"/>
  <c r="I80" i="1"/>
  <c r="AD80" i="1"/>
  <c r="BC80" i="1" s="1"/>
  <c r="AE80" i="1"/>
  <c r="AF80" i="1"/>
  <c r="BE80" i="1" s="1"/>
  <c r="AG80" i="1"/>
  <c r="BF80" i="1" s="1"/>
  <c r="AH80" i="1"/>
  <c r="BG80" i="1" s="1"/>
  <c r="BD80" i="1"/>
  <c r="E81" i="1"/>
  <c r="F81" i="1"/>
  <c r="G81" i="1"/>
  <c r="H81" i="1"/>
  <c r="I81" i="1"/>
  <c r="AD81" i="1"/>
  <c r="BC81" i="1" s="1"/>
  <c r="AE81" i="1"/>
  <c r="BD81" i="1" s="1"/>
  <c r="AF81" i="1"/>
  <c r="BE81" i="1" s="1"/>
  <c r="AG81" i="1"/>
  <c r="BF81" i="1" s="1"/>
  <c r="AH81" i="1"/>
  <c r="BG81" i="1" s="1"/>
  <c r="E82" i="1"/>
  <c r="F82" i="1"/>
  <c r="G82" i="1"/>
  <c r="H82" i="1"/>
  <c r="I82" i="1"/>
  <c r="AD82" i="1"/>
  <c r="BC82" i="1" s="1"/>
  <c r="AE82" i="1"/>
  <c r="BD82" i="1" s="1"/>
  <c r="AF82" i="1"/>
  <c r="BE82" i="1" s="1"/>
  <c r="AG82" i="1"/>
  <c r="BF82" i="1" s="1"/>
  <c r="AH82" i="1"/>
  <c r="BG82" i="1" s="1"/>
  <c r="E83" i="1"/>
  <c r="F83" i="1"/>
  <c r="G83" i="1"/>
  <c r="H83" i="1"/>
  <c r="I83" i="1"/>
  <c r="AD83" i="1"/>
  <c r="BC83" i="1" s="1"/>
  <c r="AE83" i="1"/>
  <c r="BD83" i="1" s="1"/>
  <c r="AF83" i="1"/>
  <c r="BE83" i="1" s="1"/>
  <c r="AG83" i="1"/>
  <c r="BF83" i="1" s="1"/>
  <c r="AH83" i="1"/>
  <c r="BG83" i="1" s="1"/>
  <c r="E84" i="1"/>
  <c r="F84" i="1"/>
  <c r="G84" i="1"/>
  <c r="H84" i="1"/>
  <c r="I84" i="1"/>
  <c r="AD84" i="1"/>
  <c r="BC84" i="1" s="1"/>
  <c r="AE84" i="1"/>
  <c r="BD84" i="1" s="1"/>
  <c r="AF84" i="1"/>
  <c r="BE84" i="1" s="1"/>
  <c r="AG84" i="1"/>
  <c r="BF84" i="1" s="1"/>
  <c r="AH84" i="1"/>
  <c r="BG84" i="1" s="1"/>
  <c r="E50" i="1"/>
  <c r="F50" i="1"/>
  <c r="G50" i="1"/>
  <c r="H50" i="1"/>
  <c r="I50" i="1"/>
  <c r="E51" i="1"/>
  <c r="F51" i="1"/>
  <c r="G51" i="1"/>
  <c r="H51" i="1"/>
  <c r="I51" i="1"/>
  <c r="E52" i="1"/>
  <c r="F52" i="1"/>
  <c r="G52" i="1"/>
  <c r="H52" i="1"/>
  <c r="I52" i="1"/>
  <c r="E53" i="1"/>
  <c r="F53" i="1"/>
  <c r="G53" i="1"/>
  <c r="H53" i="1"/>
  <c r="I53" i="1"/>
  <c r="E54" i="1"/>
  <c r="F54" i="1"/>
  <c r="G54" i="1"/>
  <c r="H54" i="1"/>
  <c r="I54" i="1"/>
  <c r="E55" i="1"/>
  <c r="F55" i="1"/>
  <c r="G55" i="1"/>
  <c r="H55" i="1"/>
  <c r="I55" i="1"/>
  <c r="E56" i="1"/>
  <c r="F56" i="1"/>
  <c r="G56" i="1"/>
  <c r="H56" i="1"/>
  <c r="I56" i="1"/>
  <c r="E57" i="1"/>
  <c r="F57" i="1"/>
  <c r="G57" i="1"/>
  <c r="H57" i="1"/>
  <c r="I57" i="1"/>
  <c r="E58" i="1"/>
  <c r="F58" i="1"/>
  <c r="G58" i="1"/>
  <c r="H58" i="1"/>
  <c r="I58" i="1"/>
  <c r="E59" i="1"/>
  <c r="F59" i="1"/>
  <c r="G59" i="1"/>
  <c r="H59" i="1"/>
  <c r="I59" i="1"/>
  <c r="E60" i="1"/>
  <c r="F60" i="1"/>
  <c r="G60" i="1"/>
  <c r="H60" i="1"/>
  <c r="I60" i="1"/>
  <c r="E61" i="1"/>
  <c r="F61" i="1"/>
  <c r="G61" i="1"/>
  <c r="H61" i="1"/>
  <c r="I61" i="1"/>
  <c r="E62" i="1"/>
  <c r="F62" i="1"/>
  <c r="G62" i="1"/>
  <c r="H62" i="1"/>
  <c r="I62" i="1"/>
  <c r="E63" i="1"/>
  <c r="F63" i="1"/>
  <c r="G63" i="1"/>
  <c r="H63" i="1"/>
  <c r="I63" i="1"/>
  <c r="E64" i="1"/>
  <c r="F64" i="1"/>
  <c r="G64" i="1"/>
  <c r="H64" i="1"/>
  <c r="I64" i="1"/>
  <c r="E67" i="1"/>
  <c r="F67" i="1"/>
  <c r="G67" i="1"/>
  <c r="H67" i="1"/>
  <c r="I67" i="1"/>
  <c r="E68" i="1"/>
  <c r="F68" i="1"/>
  <c r="G68" i="1"/>
  <c r="H68" i="1"/>
  <c r="I68" i="1"/>
  <c r="E69" i="1"/>
  <c r="F69" i="1"/>
  <c r="G69" i="1"/>
  <c r="H69" i="1"/>
  <c r="I69" i="1"/>
  <c r="F35" i="1"/>
  <c r="G35" i="1"/>
  <c r="H35" i="1"/>
  <c r="I35" i="1"/>
  <c r="E73" i="1" l="1"/>
  <c r="F73" i="1"/>
  <c r="G73" i="1"/>
  <c r="H73" i="1"/>
  <c r="I73" i="1"/>
  <c r="E74" i="1"/>
  <c r="F74" i="1"/>
  <c r="G74" i="1"/>
  <c r="H74" i="1"/>
  <c r="I74" i="1"/>
  <c r="AD73" i="1"/>
  <c r="BC73" i="1" s="1"/>
  <c r="AE73" i="1"/>
  <c r="BD73" i="1" s="1"/>
  <c r="AF73" i="1"/>
  <c r="BE73" i="1" s="1"/>
  <c r="AG73" i="1"/>
  <c r="BF73" i="1" s="1"/>
  <c r="AH73" i="1"/>
  <c r="BG73" i="1" s="1"/>
  <c r="AD74" i="1"/>
  <c r="BC74" i="1" s="1"/>
  <c r="AE74" i="1"/>
  <c r="BD74" i="1" s="1"/>
  <c r="AF74" i="1"/>
  <c r="BE74" i="1" s="1"/>
  <c r="AG74" i="1"/>
  <c r="BF74" i="1" s="1"/>
  <c r="AH74" i="1"/>
  <c r="BG74" i="1" s="1"/>
  <c r="E29" i="1" l="1"/>
  <c r="E28" i="1" s="1"/>
  <c r="AH105" i="2" l="1"/>
  <c r="BG105" i="2" s="1"/>
  <c r="AG105" i="2"/>
  <c r="BF105" i="2" s="1"/>
  <c r="AF105" i="2"/>
  <c r="BE105" i="2" s="1"/>
  <c r="AE105" i="2"/>
  <c r="BD105" i="2" s="1"/>
  <c r="AD105" i="2"/>
  <c r="BC105" i="2" s="1"/>
  <c r="I105" i="2"/>
  <c r="H105" i="2"/>
  <c r="G105" i="2"/>
  <c r="F105" i="2"/>
  <c r="E105" i="2"/>
  <c r="AH104" i="2"/>
  <c r="BG104" i="2" s="1"/>
  <c r="AG104" i="2"/>
  <c r="BF104" i="2" s="1"/>
  <c r="AF104" i="2"/>
  <c r="BE104" i="2" s="1"/>
  <c r="AE104" i="2"/>
  <c r="BD104" i="2" s="1"/>
  <c r="AD104" i="2"/>
  <c r="BC104" i="2" s="1"/>
  <c r="I104" i="2"/>
  <c r="H104" i="2"/>
  <c r="G104" i="2"/>
  <c r="F104" i="2"/>
  <c r="E104" i="2"/>
  <c r="BD103" i="2"/>
  <c r="AH103" i="2"/>
  <c r="BG103" i="2" s="1"/>
  <c r="AG103" i="2"/>
  <c r="BF103" i="2" s="1"/>
  <c r="AF103" i="2"/>
  <c r="BE103" i="2" s="1"/>
  <c r="AE103" i="2"/>
  <c r="AD103" i="2"/>
  <c r="BC103" i="2" s="1"/>
  <c r="I103" i="2"/>
  <c r="H103" i="2"/>
  <c r="G103" i="2"/>
  <c r="F103" i="2"/>
  <c r="E103" i="2"/>
  <c r="BF102" i="2"/>
  <c r="AH102" i="2"/>
  <c r="BG102" i="2" s="1"/>
  <c r="AG102" i="2"/>
  <c r="AF102" i="2"/>
  <c r="BE102" i="2" s="1"/>
  <c r="AE102" i="2"/>
  <c r="BD102" i="2" s="1"/>
  <c r="AD102" i="2"/>
  <c r="BC102" i="2" s="1"/>
  <c r="I102" i="2"/>
  <c r="H102" i="2"/>
  <c r="G102" i="2"/>
  <c r="F102" i="2"/>
  <c r="E102" i="2"/>
  <c r="AH101" i="2"/>
  <c r="BG101" i="2" s="1"/>
  <c r="AG101" i="2"/>
  <c r="BF101" i="2" s="1"/>
  <c r="AF101" i="2"/>
  <c r="BE101" i="2" s="1"/>
  <c r="AE101" i="2"/>
  <c r="BD101" i="2" s="1"/>
  <c r="AD101" i="2"/>
  <c r="BC101" i="2" s="1"/>
  <c r="I101" i="2"/>
  <c r="H101" i="2"/>
  <c r="G101" i="2"/>
  <c r="F101" i="2"/>
  <c r="E101" i="2"/>
  <c r="BC100" i="2"/>
  <c r="AH100" i="2"/>
  <c r="BG100" i="2" s="1"/>
  <c r="AG100" i="2"/>
  <c r="BF100" i="2" s="1"/>
  <c r="AF100" i="2"/>
  <c r="BE100" i="2" s="1"/>
  <c r="AE100" i="2"/>
  <c r="BD100" i="2" s="1"/>
  <c r="AD100" i="2"/>
  <c r="I100" i="2"/>
  <c r="H100" i="2"/>
  <c r="G100" i="2"/>
  <c r="F100" i="2"/>
  <c r="E100" i="2"/>
  <c r="BB99" i="2"/>
  <c r="BA99" i="2"/>
  <c r="AZ99" i="2"/>
  <c r="AY99" i="2"/>
  <c r="AX99" i="2"/>
  <c r="AW99" i="2"/>
  <c r="AV99" i="2"/>
  <c r="AU99" i="2"/>
  <c r="AT99" i="2"/>
  <c r="AS99" i="2"/>
  <c r="AR99" i="2"/>
  <c r="AQ99" i="2"/>
  <c r="AP99" i="2"/>
  <c r="AO99" i="2"/>
  <c r="AN99" i="2"/>
  <c r="AM99" i="2"/>
  <c r="AL99" i="2"/>
  <c r="AK99" i="2"/>
  <c r="AJ99" i="2"/>
  <c r="AI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G99" i="2"/>
  <c r="AH97" i="2"/>
  <c r="BG97" i="2" s="1"/>
  <c r="AG97" i="2"/>
  <c r="BF97" i="2" s="1"/>
  <c r="AF97" i="2"/>
  <c r="BE97" i="2" s="1"/>
  <c r="AE97" i="2"/>
  <c r="BD97" i="2" s="1"/>
  <c r="AD97" i="2"/>
  <c r="BC97" i="2" s="1"/>
  <c r="I97" i="2"/>
  <c r="H97" i="2"/>
  <c r="G97" i="2"/>
  <c r="F97" i="2"/>
  <c r="E97" i="2"/>
  <c r="AH96" i="2"/>
  <c r="BG96" i="2" s="1"/>
  <c r="AG96" i="2"/>
  <c r="BF96" i="2" s="1"/>
  <c r="AF96" i="2"/>
  <c r="BE96" i="2" s="1"/>
  <c r="AE96" i="2"/>
  <c r="BD96" i="2" s="1"/>
  <c r="AD96" i="2"/>
  <c r="BC96" i="2" s="1"/>
  <c r="I96" i="2"/>
  <c r="H96" i="2"/>
  <c r="G96" i="2"/>
  <c r="F96" i="2"/>
  <c r="E96" i="2"/>
  <c r="BD95" i="2"/>
  <c r="AH95" i="2"/>
  <c r="BG95" i="2" s="1"/>
  <c r="AG95" i="2"/>
  <c r="BF95" i="2" s="1"/>
  <c r="AF95" i="2"/>
  <c r="BE95" i="2" s="1"/>
  <c r="AE95" i="2"/>
  <c r="AD95" i="2"/>
  <c r="BC95" i="2" s="1"/>
  <c r="I95" i="2"/>
  <c r="H95" i="2"/>
  <c r="G95" i="2"/>
  <c r="F95" i="2"/>
  <c r="E95" i="2"/>
  <c r="BG94" i="2"/>
  <c r="BD94" i="2"/>
  <c r="AH94" i="2"/>
  <c r="AG94" i="2"/>
  <c r="BF94" i="2" s="1"/>
  <c r="AF94" i="2"/>
  <c r="BE94" i="2" s="1"/>
  <c r="AE94" i="2"/>
  <c r="AD94" i="2"/>
  <c r="BC94" i="2" s="1"/>
  <c r="I94" i="2"/>
  <c r="H94" i="2"/>
  <c r="G94" i="2"/>
  <c r="F94" i="2"/>
  <c r="E94" i="2"/>
  <c r="BF93" i="2"/>
  <c r="AH93" i="2"/>
  <c r="BG93" i="2" s="1"/>
  <c r="AG93" i="2"/>
  <c r="AF93" i="2"/>
  <c r="BE93" i="2" s="1"/>
  <c r="AE93" i="2"/>
  <c r="BD93" i="2" s="1"/>
  <c r="AD93" i="2"/>
  <c r="BC93" i="2" s="1"/>
  <c r="I93" i="2"/>
  <c r="H93" i="2"/>
  <c r="G93" i="2"/>
  <c r="F93" i="2"/>
  <c r="E93" i="2"/>
  <c r="AH92" i="2"/>
  <c r="BG92" i="2" s="1"/>
  <c r="AG92" i="2"/>
  <c r="BF92" i="2" s="1"/>
  <c r="AF92" i="2"/>
  <c r="BE92" i="2" s="1"/>
  <c r="AE92" i="2"/>
  <c r="BD92" i="2" s="1"/>
  <c r="AD92" i="2"/>
  <c r="BC92" i="2" s="1"/>
  <c r="I92" i="2"/>
  <c r="H92" i="2"/>
  <c r="G92" i="2"/>
  <c r="F92" i="2"/>
  <c r="E92" i="2"/>
  <c r="BD91" i="2"/>
  <c r="AH91" i="2"/>
  <c r="BG91" i="2" s="1"/>
  <c r="AG91" i="2"/>
  <c r="BF91" i="2" s="1"/>
  <c r="AF91" i="2"/>
  <c r="BE91" i="2" s="1"/>
  <c r="AE91" i="2"/>
  <c r="AD91" i="2"/>
  <c r="BC91" i="2" s="1"/>
  <c r="I91" i="2"/>
  <c r="H91" i="2"/>
  <c r="G91" i="2"/>
  <c r="F91" i="2"/>
  <c r="E91" i="2"/>
  <c r="BG90" i="2"/>
  <c r="BC90" i="2"/>
  <c r="AH90" i="2"/>
  <c r="AG90" i="2"/>
  <c r="BF90" i="2" s="1"/>
  <c r="AF90" i="2"/>
  <c r="BE90" i="2" s="1"/>
  <c r="AE90" i="2"/>
  <c r="BD90" i="2" s="1"/>
  <c r="AD90" i="2"/>
  <c r="I90" i="2"/>
  <c r="H90" i="2"/>
  <c r="G90" i="2"/>
  <c r="F90" i="2"/>
  <c r="E90" i="2"/>
  <c r="AH89" i="2"/>
  <c r="BG89" i="2" s="1"/>
  <c r="AG89" i="2"/>
  <c r="BF89" i="2" s="1"/>
  <c r="AF89" i="2"/>
  <c r="BE89" i="2" s="1"/>
  <c r="AE89" i="2"/>
  <c r="BD89" i="2" s="1"/>
  <c r="AD89" i="2"/>
  <c r="BC89" i="2" s="1"/>
  <c r="I89" i="2"/>
  <c r="H89" i="2"/>
  <c r="G89" i="2"/>
  <c r="F89" i="2"/>
  <c r="E89" i="2"/>
  <c r="AH88" i="2"/>
  <c r="BG88" i="2" s="1"/>
  <c r="AG88" i="2"/>
  <c r="BF88" i="2" s="1"/>
  <c r="AF88" i="2"/>
  <c r="BE88" i="2" s="1"/>
  <c r="AE88" i="2"/>
  <c r="BD88" i="2" s="1"/>
  <c r="AD88" i="2"/>
  <c r="BC88" i="2" s="1"/>
  <c r="I88" i="2"/>
  <c r="H88" i="2"/>
  <c r="G88" i="2"/>
  <c r="F88" i="2"/>
  <c r="E88" i="2"/>
  <c r="BG87" i="2"/>
  <c r="BC87" i="2"/>
  <c r="AH87" i="2"/>
  <c r="AG87" i="2"/>
  <c r="BF87" i="2" s="1"/>
  <c r="AF87" i="2"/>
  <c r="BE87" i="2" s="1"/>
  <c r="AE87" i="2"/>
  <c r="BD87" i="2" s="1"/>
  <c r="AD87" i="2"/>
  <c r="I87" i="2"/>
  <c r="H87" i="2"/>
  <c r="G87" i="2"/>
  <c r="F87" i="2"/>
  <c r="E87" i="2"/>
  <c r="BF86" i="2"/>
  <c r="AH86" i="2"/>
  <c r="BG86" i="2" s="1"/>
  <c r="AG86" i="2"/>
  <c r="AF86" i="2"/>
  <c r="BE86" i="2" s="1"/>
  <c r="AE86" i="2"/>
  <c r="BD86" i="2" s="1"/>
  <c r="AD86" i="2"/>
  <c r="BC86" i="2" s="1"/>
  <c r="I86" i="2"/>
  <c r="H86" i="2"/>
  <c r="G86" i="2"/>
  <c r="F86" i="2"/>
  <c r="E86" i="2"/>
  <c r="BF85" i="2"/>
  <c r="BC85" i="2"/>
  <c r="AH85" i="2"/>
  <c r="BG85" i="2" s="1"/>
  <c r="AG85" i="2"/>
  <c r="AF85" i="2"/>
  <c r="BE85" i="2" s="1"/>
  <c r="AE85" i="2"/>
  <c r="BD85" i="2" s="1"/>
  <c r="AD85" i="2"/>
  <c r="I85" i="2"/>
  <c r="H85" i="2"/>
  <c r="G85" i="2"/>
  <c r="F85" i="2"/>
  <c r="E85" i="2"/>
  <c r="AH84" i="2"/>
  <c r="BG84" i="2" s="1"/>
  <c r="AG84" i="2"/>
  <c r="BF84" i="2" s="1"/>
  <c r="AF84" i="2"/>
  <c r="BE84" i="2" s="1"/>
  <c r="AE84" i="2"/>
  <c r="BD84" i="2" s="1"/>
  <c r="AD84" i="2"/>
  <c r="BC84" i="2" s="1"/>
  <c r="I84" i="2"/>
  <c r="H84" i="2"/>
  <c r="G84" i="2"/>
  <c r="F84" i="2"/>
  <c r="E84" i="2"/>
  <c r="BD83" i="2"/>
  <c r="AH83" i="2"/>
  <c r="BG83" i="2" s="1"/>
  <c r="AG83" i="2"/>
  <c r="BF83" i="2" s="1"/>
  <c r="AF83" i="2"/>
  <c r="BE83" i="2" s="1"/>
  <c r="AE83" i="2"/>
  <c r="AD83" i="2"/>
  <c r="BC83" i="2" s="1"/>
  <c r="I83" i="2"/>
  <c r="H83" i="2"/>
  <c r="G83" i="2"/>
  <c r="F83" i="2"/>
  <c r="E83" i="2"/>
  <c r="BB82" i="2"/>
  <c r="BA82" i="2"/>
  <c r="AZ82" i="2"/>
  <c r="AY82" i="2"/>
  <c r="AX82" i="2"/>
  <c r="AW82" i="2"/>
  <c r="AV82" i="2"/>
  <c r="AU82" i="2"/>
  <c r="AT82" i="2"/>
  <c r="AS82" i="2"/>
  <c r="AR82" i="2"/>
  <c r="AQ82" i="2"/>
  <c r="AP82" i="2"/>
  <c r="AO82" i="2"/>
  <c r="AN82" i="2"/>
  <c r="AM82" i="2"/>
  <c r="AL82" i="2"/>
  <c r="AK82" i="2"/>
  <c r="AJ82" i="2"/>
  <c r="AE82" i="2" s="1"/>
  <c r="AI82" i="2"/>
  <c r="AC82" i="2"/>
  <c r="AB82" i="2"/>
  <c r="AA82" i="2"/>
  <c r="Z82" i="2"/>
  <c r="Y82" i="2"/>
  <c r="X82" i="2"/>
  <c r="W82" i="2"/>
  <c r="H82" i="2" s="1"/>
  <c r="V82" i="2"/>
  <c r="U82" i="2"/>
  <c r="T82" i="2"/>
  <c r="S82" i="2"/>
  <c r="R82" i="2"/>
  <c r="Q82" i="2"/>
  <c r="G82" i="2" s="1"/>
  <c r="P82" i="2"/>
  <c r="O82" i="2"/>
  <c r="N82" i="2"/>
  <c r="M82" i="2"/>
  <c r="L82" i="2"/>
  <c r="K82" i="2"/>
  <c r="J82" i="2"/>
  <c r="BF80" i="2"/>
  <c r="BC80" i="2"/>
  <c r="AH80" i="2"/>
  <c r="BG80" i="2" s="1"/>
  <c r="AG80" i="2"/>
  <c r="AF80" i="2"/>
  <c r="BE80" i="2" s="1"/>
  <c r="AE80" i="2"/>
  <c r="BD80" i="2" s="1"/>
  <c r="AD80" i="2"/>
  <c r="I80" i="2"/>
  <c r="H80" i="2"/>
  <c r="G80" i="2"/>
  <c r="F80" i="2"/>
  <c r="E80" i="2"/>
  <c r="AH79" i="2"/>
  <c r="BG79" i="2" s="1"/>
  <c r="AG79" i="2"/>
  <c r="BF79" i="2" s="1"/>
  <c r="AF79" i="2"/>
  <c r="BE79" i="2" s="1"/>
  <c r="AE79" i="2"/>
  <c r="BD79" i="2" s="1"/>
  <c r="AD79" i="2"/>
  <c r="BC79" i="2" s="1"/>
  <c r="I79" i="2"/>
  <c r="H79" i="2"/>
  <c r="G79" i="2"/>
  <c r="F79" i="2"/>
  <c r="E79" i="2"/>
  <c r="BE78" i="2"/>
  <c r="BC78" i="2"/>
  <c r="AH78" i="2"/>
  <c r="BG78" i="2" s="1"/>
  <c r="AG78" i="2"/>
  <c r="BF78" i="2" s="1"/>
  <c r="AF78" i="2"/>
  <c r="AE78" i="2"/>
  <c r="BD78" i="2" s="1"/>
  <c r="BD77" i="2" s="1"/>
  <c r="BD76" i="2" s="1"/>
  <c r="AD78" i="2"/>
  <c r="I78" i="2"/>
  <c r="H78" i="2"/>
  <c r="G78" i="2"/>
  <c r="F78" i="2"/>
  <c r="E78" i="2"/>
  <c r="BC77" i="2"/>
  <c r="BC76" i="2" s="1"/>
  <c r="BB77" i="2"/>
  <c r="BA77" i="2"/>
  <c r="AZ77" i="2"/>
  <c r="AZ76" i="2" s="1"/>
  <c r="AY77" i="2"/>
  <c r="AY76" i="2" s="1"/>
  <c r="AX77" i="2"/>
  <c r="AW77" i="2"/>
  <c r="AW76" i="2" s="1"/>
  <c r="AH76" i="2" s="1"/>
  <c r="AV77" i="2"/>
  <c r="AV76" i="2" s="1"/>
  <c r="AU77" i="2"/>
  <c r="AF77" i="2" s="1"/>
  <c r="AT77" i="2"/>
  <c r="AS77" i="2"/>
  <c r="AR77" i="2"/>
  <c r="AR76" i="2" s="1"/>
  <c r="AQ77" i="2"/>
  <c r="AQ76" i="2" s="1"/>
  <c r="AP77" i="2"/>
  <c r="AP76" i="2" s="1"/>
  <c r="AO77" i="2"/>
  <c r="AN77" i="2"/>
  <c r="AN76" i="2" s="1"/>
  <c r="AM77" i="2"/>
  <c r="AM76" i="2" s="1"/>
  <c r="AL77" i="2"/>
  <c r="AK77" i="2"/>
  <c r="AK76" i="2" s="1"/>
  <c r="AK39" i="2" s="1"/>
  <c r="AK38" i="2" s="1"/>
  <c r="AK21" i="2" s="1"/>
  <c r="AJ77" i="2"/>
  <c r="AJ76" i="2" s="1"/>
  <c r="AI77" i="2"/>
  <c r="AC77" i="2"/>
  <c r="AB77" i="2"/>
  <c r="AB76" i="2" s="1"/>
  <c r="AA77" i="2"/>
  <c r="Z77" i="2"/>
  <c r="Z76" i="2" s="1"/>
  <c r="Y77" i="2"/>
  <c r="X77" i="2"/>
  <c r="X76" i="2" s="1"/>
  <c r="W77" i="2"/>
  <c r="W76" i="2" s="1"/>
  <c r="V77" i="2"/>
  <c r="U77" i="2"/>
  <c r="T77" i="2"/>
  <c r="T76" i="2" s="1"/>
  <c r="S77" i="2"/>
  <c r="R77" i="2"/>
  <c r="H77" i="2" s="1"/>
  <c r="Q77" i="2"/>
  <c r="P77" i="2"/>
  <c r="P76" i="2" s="1"/>
  <c r="O77" i="2"/>
  <c r="N77" i="2"/>
  <c r="N76" i="2" s="1"/>
  <c r="M77" i="2"/>
  <c r="L77" i="2"/>
  <c r="L76" i="2" s="1"/>
  <c r="K77" i="2"/>
  <c r="J77" i="2"/>
  <c r="J76" i="2" s="1"/>
  <c r="E76" i="2" s="1"/>
  <c r="BB76" i="2"/>
  <c r="BA76" i="2"/>
  <c r="AX76" i="2"/>
  <c r="AT76" i="2"/>
  <c r="AS76" i="2"/>
  <c r="AO76" i="2"/>
  <c r="AL76" i="2"/>
  <c r="AC76" i="2"/>
  <c r="AA76" i="2"/>
  <c r="Y76" i="2"/>
  <c r="U76" i="2"/>
  <c r="S76" i="2"/>
  <c r="R76" i="2"/>
  <c r="Q76" i="2"/>
  <c r="O76" i="2"/>
  <c r="M76" i="2"/>
  <c r="K76" i="2"/>
  <c r="AH75" i="2"/>
  <c r="BG75" i="2" s="1"/>
  <c r="AG75" i="2"/>
  <c r="BF75" i="2" s="1"/>
  <c r="AF75" i="2"/>
  <c r="BE75" i="2" s="1"/>
  <c r="AE75" i="2"/>
  <c r="BD75" i="2" s="1"/>
  <c r="AD75" i="2"/>
  <c r="BC75" i="2" s="1"/>
  <c r="I75" i="2"/>
  <c r="H75" i="2"/>
  <c r="G75" i="2"/>
  <c r="F75" i="2"/>
  <c r="E75" i="2"/>
  <c r="BG74" i="2"/>
  <c r="BD74" i="2"/>
  <c r="AH74" i="2"/>
  <c r="AG74" i="2"/>
  <c r="BF74" i="2" s="1"/>
  <c r="AF74" i="2"/>
  <c r="BE74" i="2" s="1"/>
  <c r="AE74" i="2"/>
  <c r="AD74" i="2"/>
  <c r="BC74" i="2" s="1"/>
  <c r="I74" i="2"/>
  <c r="H74" i="2"/>
  <c r="G74" i="2"/>
  <c r="F74" i="2"/>
  <c r="E74" i="2"/>
  <c r="BD73" i="2"/>
  <c r="AH73" i="2"/>
  <c r="BG73" i="2" s="1"/>
  <c r="AG73" i="2"/>
  <c r="BF73" i="2" s="1"/>
  <c r="AF73" i="2"/>
  <c r="BE73" i="2" s="1"/>
  <c r="AE73" i="2"/>
  <c r="AD73" i="2"/>
  <c r="BC73" i="2" s="1"/>
  <c r="I73" i="2"/>
  <c r="H73" i="2"/>
  <c r="G73" i="2"/>
  <c r="F73" i="2"/>
  <c r="E73" i="2"/>
  <c r="BC72" i="2"/>
  <c r="AH72" i="2"/>
  <c r="BG72" i="2" s="1"/>
  <c r="AG72" i="2"/>
  <c r="BF72" i="2" s="1"/>
  <c r="AF72" i="2"/>
  <c r="BE72" i="2" s="1"/>
  <c r="AE72" i="2"/>
  <c r="BD72" i="2" s="1"/>
  <c r="AD72" i="2"/>
  <c r="I72" i="2"/>
  <c r="H72" i="2"/>
  <c r="G72" i="2"/>
  <c r="F72" i="2"/>
  <c r="E72" i="2"/>
  <c r="AH71" i="2"/>
  <c r="BG71" i="2" s="1"/>
  <c r="AG71" i="2"/>
  <c r="BF71" i="2" s="1"/>
  <c r="AF71" i="2"/>
  <c r="BE71" i="2" s="1"/>
  <c r="AE71" i="2"/>
  <c r="BD71" i="2" s="1"/>
  <c r="AD71" i="2"/>
  <c r="BC71" i="2" s="1"/>
  <c r="I71" i="2"/>
  <c r="H71" i="2"/>
  <c r="G71" i="2"/>
  <c r="F71" i="2"/>
  <c r="E71" i="2"/>
  <c r="BE70" i="2"/>
  <c r="BC70" i="2"/>
  <c r="AH70" i="2"/>
  <c r="BG70" i="2" s="1"/>
  <c r="AG70" i="2"/>
  <c r="BF70" i="2" s="1"/>
  <c r="AF70" i="2"/>
  <c r="AE70" i="2"/>
  <c r="BD70" i="2" s="1"/>
  <c r="AD70" i="2"/>
  <c r="I70" i="2"/>
  <c r="H70" i="2"/>
  <c r="G70" i="2"/>
  <c r="F70" i="2"/>
  <c r="E70" i="2"/>
  <c r="BC69" i="2"/>
  <c r="AH69" i="2"/>
  <c r="BG69" i="2" s="1"/>
  <c r="AG69" i="2"/>
  <c r="BF69" i="2" s="1"/>
  <c r="AF69" i="2"/>
  <c r="BE69" i="2" s="1"/>
  <c r="AE69" i="2"/>
  <c r="BD69" i="2" s="1"/>
  <c r="AD69" i="2"/>
  <c r="I69" i="2"/>
  <c r="H69" i="2"/>
  <c r="G69" i="2"/>
  <c r="F69" i="2"/>
  <c r="E69" i="2"/>
  <c r="BE68" i="2"/>
  <c r="AH68" i="2"/>
  <c r="BG68" i="2" s="1"/>
  <c r="AG68" i="2"/>
  <c r="BF68" i="2" s="1"/>
  <c r="AF68" i="2"/>
  <c r="AE68" i="2"/>
  <c r="BD68" i="2" s="1"/>
  <c r="AD68" i="2"/>
  <c r="BC68" i="2" s="1"/>
  <c r="I68" i="2"/>
  <c r="H68" i="2"/>
  <c r="G68" i="2"/>
  <c r="F68" i="2"/>
  <c r="E68" i="2"/>
  <c r="AH67" i="2"/>
  <c r="BG67" i="2" s="1"/>
  <c r="AG67" i="2"/>
  <c r="BF67" i="2" s="1"/>
  <c r="AF67" i="2"/>
  <c r="BE67" i="2" s="1"/>
  <c r="AE67" i="2"/>
  <c r="BD67" i="2" s="1"/>
  <c r="AD67" i="2"/>
  <c r="BC67" i="2" s="1"/>
  <c r="I67" i="2"/>
  <c r="H67" i="2"/>
  <c r="G67" i="2"/>
  <c r="F67" i="2"/>
  <c r="E67" i="2"/>
  <c r="BE66" i="2"/>
  <c r="BC66" i="2"/>
  <c r="AH66" i="2"/>
  <c r="BG66" i="2" s="1"/>
  <c r="AG66" i="2"/>
  <c r="BF66" i="2" s="1"/>
  <c r="AF66" i="2"/>
  <c r="AE66" i="2"/>
  <c r="BD66" i="2" s="1"/>
  <c r="AD66" i="2"/>
  <c r="I66" i="2"/>
  <c r="H66" i="2"/>
  <c r="G66" i="2"/>
  <c r="F66" i="2"/>
  <c r="E66" i="2"/>
  <c r="BF65" i="2"/>
  <c r="AH65" i="2"/>
  <c r="BG65" i="2" s="1"/>
  <c r="AG65" i="2"/>
  <c r="AF65" i="2"/>
  <c r="BE65" i="2" s="1"/>
  <c r="AE65" i="2"/>
  <c r="BD65" i="2" s="1"/>
  <c r="AD65" i="2"/>
  <c r="BC65" i="2" s="1"/>
  <c r="I65" i="2"/>
  <c r="H65" i="2"/>
  <c r="G65" i="2"/>
  <c r="F65" i="2"/>
  <c r="E65" i="2"/>
  <c r="BC64" i="2"/>
  <c r="AH64" i="2"/>
  <c r="BG64" i="2" s="1"/>
  <c r="AG64" i="2"/>
  <c r="BF64" i="2" s="1"/>
  <c r="AF64" i="2"/>
  <c r="BE64" i="2" s="1"/>
  <c r="AE64" i="2"/>
  <c r="BD64" i="2" s="1"/>
  <c r="AD64" i="2"/>
  <c r="I64" i="2"/>
  <c r="H64" i="2"/>
  <c r="G64" i="2"/>
  <c r="F64" i="2"/>
  <c r="E64" i="2"/>
  <c r="AH63" i="2"/>
  <c r="BG63" i="2" s="1"/>
  <c r="AG63" i="2"/>
  <c r="BF63" i="2" s="1"/>
  <c r="AF63" i="2"/>
  <c r="BE63" i="2" s="1"/>
  <c r="AE63" i="2"/>
  <c r="BD63" i="2" s="1"/>
  <c r="AD63" i="2"/>
  <c r="BC63" i="2" s="1"/>
  <c r="I63" i="2"/>
  <c r="H63" i="2"/>
  <c r="G63" i="2"/>
  <c r="F63" i="2"/>
  <c r="E63" i="2"/>
  <c r="BD62" i="2"/>
  <c r="AH62" i="2"/>
  <c r="BG62" i="2" s="1"/>
  <c r="AG62" i="2"/>
  <c r="BF62" i="2" s="1"/>
  <c r="AF62" i="2"/>
  <c r="BE62" i="2" s="1"/>
  <c r="AE62" i="2"/>
  <c r="AD62" i="2"/>
  <c r="BC62" i="2" s="1"/>
  <c r="I62" i="2"/>
  <c r="H62" i="2"/>
  <c r="G62" i="2"/>
  <c r="F62" i="2"/>
  <c r="E62" i="2"/>
  <c r="BD61" i="2"/>
  <c r="AH61" i="2"/>
  <c r="BG61" i="2" s="1"/>
  <c r="AG61" i="2"/>
  <c r="BF61" i="2" s="1"/>
  <c r="AF61" i="2"/>
  <c r="BE61" i="2" s="1"/>
  <c r="AE61" i="2"/>
  <c r="AD61" i="2"/>
  <c r="BC61" i="2" s="1"/>
  <c r="I61" i="2"/>
  <c r="H61" i="2"/>
  <c r="G61" i="2"/>
  <c r="F61" i="2"/>
  <c r="E61" i="2"/>
  <c r="BC60" i="2"/>
  <c r="AH60" i="2"/>
  <c r="BG60" i="2" s="1"/>
  <c r="AG60" i="2"/>
  <c r="BF60" i="2" s="1"/>
  <c r="AF60" i="2"/>
  <c r="BE60" i="2" s="1"/>
  <c r="AE60" i="2"/>
  <c r="BD60" i="2" s="1"/>
  <c r="AD60" i="2"/>
  <c r="I60" i="2"/>
  <c r="H60" i="2"/>
  <c r="G60" i="2"/>
  <c r="F60" i="2"/>
  <c r="E60" i="2"/>
  <c r="AH59" i="2"/>
  <c r="BG59" i="2" s="1"/>
  <c r="AG59" i="2"/>
  <c r="BF59" i="2" s="1"/>
  <c r="AF59" i="2"/>
  <c r="BE59" i="2" s="1"/>
  <c r="AE59" i="2"/>
  <c r="BD59" i="2" s="1"/>
  <c r="AD59" i="2"/>
  <c r="BC59" i="2" s="1"/>
  <c r="I59" i="2"/>
  <c r="H59" i="2"/>
  <c r="G59" i="2"/>
  <c r="F59" i="2"/>
  <c r="E59" i="2"/>
  <c r="BE58" i="2"/>
  <c r="BC58" i="2"/>
  <c r="AH58" i="2"/>
  <c r="BG58" i="2" s="1"/>
  <c r="AG58" i="2"/>
  <c r="BF58" i="2" s="1"/>
  <c r="AF58" i="2"/>
  <c r="AE58" i="2"/>
  <c r="BD58" i="2" s="1"/>
  <c r="AD58" i="2"/>
  <c r="I58" i="2"/>
  <c r="H58" i="2"/>
  <c r="G58" i="2"/>
  <c r="F58" i="2"/>
  <c r="E58" i="2"/>
  <c r="BC57" i="2"/>
  <c r="AH57" i="2"/>
  <c r="BG57" i="2" s="1"/>
  <c r="AG57" i="2"/>
  <c r="BF57" i="2" s="1"/>
  <c r="AF57" i="2"/>
  <c r="BE57" i="2" s="1"/>
  <c r="AE57" i="2"/>
  <c r="BD57" i="2" s="1"/>
  <c r="AD57" i="2"/>
  <c r="I57" i="2"/>
  <c r="H57" i="2"/>
  <c r="G57" i="2"/>
  <c r="F57" i="2"/>
  <c r="E57" i="2"/>
  <c r="AH56" i="2"/>
  <c r="BG56" i="2" s="1"/>
  <c r="AG56" i="2"/>
  <c r="BF56" i="2" s="1"/>
  <c r="AF56" i="2"/>
  <c r="BE56" i="2" s="1"/>
  <c r="AE56" i="2"/>
  <c r="BD56" i="2" s="1"/>
  <c r="AD56" i="2"/>
  <c r="BC56" i="2" s="1"/>
  <c r="I56" i="2"/>
  <c r="H56" i="2"/>
  <c r="G56" i="2"/>
  <c r="F56" i="2"/>
  <c r="E56" i="2"/>
  <c r="AH55" i="2"/>
  <c r="BG55" i="2" s="1"/>
  <c r="AG55" i="2"/>
  <c r="BF55" i="2" s="1"/>
  <c r="AF55" i="2"/>
  <c r="BE55" i="2" s="1"/>
  <c r="AE55" i="2"/>
  <c r="BD55" i="2" s="1"/>
  <c r="AD55" i="2"/>
  <c r="BC55" i="2" s="1"/>
  <c r="I55" i="2"/>
  <c r="H55" i="2"/>
  <c r="G55" i="2"/>
  <c r="F55" i="2"/>
  <c r="E55" i="2"/>
  <c r="BD54" i="2"/>
  <c r="AH54" i="2"/>
  <c r="BG54" i="2" s="1"/>
  <c r="AG54" i="2"/>
  <c r="BF54" i="2" s="1"/>
  <c r="AF54" i="2"/>
  <c r="BE54" i="2" s="1"/>
  <c r="AE54" i="2"/>
  <c r="AD54" i="2"/>
  <c r="BC54" i="2" s="1"/>
  <c r="I54" i="2"/>
  <c r="H54" i="2"/>
  <c r="G54" i="2"/>
  <c r="F54" i="2"/>
  <c r="E54" i="2"/>
  <c r="BD53" i="2"/>
  <c r="AH53" i="2"/>
  <c r="BG53" i="2" s="1"/>
  <c r="AG53" i="2"/>
  <c r="BF53" i="2" s="1"/>
  <c r="AF53" i="2"/>
  <c r="BE53" i="2" s="1"/>
  <c r="AE53" i="2"/>
  <c r="AD53" i="2"/>
  <c r="BC53" i="2" s="1"/>
  <c r="I53" i="2"/>
  <c r="H53" i="2"/>
  <c r="G53" i="2"/>
  <c r="F53" i="2"/>
  <c r="E53" i="2"/>
  <c r="BF52" i="2"/>
  <c r="AH52" i="2"/>
  <c r="BG52" i="2" s="1"/>
  <c r="AG52" i="2"/>
  <c r="AF52" i="2"/>
  <c r="BE52" i="2" s="1"/>
  <c r="AE52" i="2"/>
  <c r="BD52" i="2" s="1"/>
  <c r="AD52" i="2"/>
  <c r="BC52" i="2" s="1"/>
  <c r="I52" i="2"/>
  <c r="H52" i="2"/>
  <c r="G52" i="2"/>
  <c r="F52" i="2"/>
  <c r="E52" i="2"/>
  <c r="AH51" i="2"/>
  <c r="BG51" i="2" s="1"/>
  <c r="AG51" i="2"/>
  <c r="BF51" i="2" s="1"/>
  <c r="AF51" i="2"/>
  <c r="BE51" i="2" s="1"/>
  <c r="AE51" i="2"/>
  <c r="BD51" i="2" s="1"/>
  <c r="AD51" i="2"/>
  <c r="BC51" i="2" s="1"/>
  <c r="I51" i="2"/>
  <c r="H51" i="2"/>
  <c r="G51" i="2"/>
  <c r="F51" i="2"/>
  <c r="E51" i="2"/>
  <c r="BD50" i="2"/>
  <c r="AH50" i="2"/>
  <c r="BG50" i="2" s="1"/>
  <c r="AG50" i="2"/>
  <c r="BF50" i="2" s="1"/>
  <c r="AF50" i="2"/>
  <c r="BE50" i="2" s="1"/>
  <c r="AE50" i="2"/>
  <c r="AD50" i="2"/>
  <c r="BC50" i="2" s="1"/>
  <c r="I50" i="2"/>
  <c r="H50" i="2"/>
  <c r="G50" i="2"/>
  <c r="F50" i="2"/>
  <c r="E50" i="2"/>
  <c r="BG49" i="2"/>
  <c r="BC49" i="2"/>
  <c r="AH49" i="2"/>
  <c r="AG49" i="2"/>
  <c r="BF49" i="2" s="1"/>
  <c r="AF49" i="2"/>
  <c r="BE49" i="2" s="1"/>
  <c r="AE49" i="2"/>
  <c r="BD49" i="2" s="1"/>
  <c r="AD49" i="2"/>
  <c r="I49" i="2"/>
  <c r="H49" i="2"/>
  <c r="G49" i="2"/>
  <c r="F49" i="2"/>
  <c r="E49" i="2"/>
  <c r="BB48" i="2"/>
  <c r="BA48" i="2"/>
  <c r="BA47" i="2" s="1"/>
  <c r="AZ48" i="2"/>
  <c r="AY48" i="2"/>
  <c r="AY47" i="2" s="1"/>
  <c r="AX48" i="2"/>
  <c r="AW48" i="2"/>
  <c r="AV48" i="2"/>
  <c r="AU48" i="2"/>
  <c r="AU47" i="2" s="1"/>
  <c r="AT48" i="2"/>
  <c r="AS48" i="2"/>
  <c r="AR48" i="2"/>
  <c r="AQ48" i="2"/>
  <c r="AQ47" i="2" s="1"/>
  <c r="AP48" i="2"/>
  <c r="AO48" i="2"/>
  <c r="AO47" i="2" s="1"/>
  <c r="AN48" i="2"/>
  <c r="AM48" i="2"/>
  <c r="AM47" i="2" s="1"/>
  <c r="AL48" i="2"/>
  <c r="AK48" i="2"/>
  <c r="AJ48" i="2"/>
  <c r="AI48" i="2"/>
  <c r="AC48" i="2"/>
  <c r="AB48" i="2"/>
  <c r="AA48" i="2"/>
  <c r="AA47" i="2" s="1"/>
  <c r="Z48" i="2"/>
  <c r="Z47" i="2" s="1"/>
  <c r="Y48" i="2"/>
  <c r="X48" i="2"/>
  <c r="W48" i="2"/>
  <c r="W47" i="2" s="1"/>
  <c r="V48" i="2"/>
  <c r="U48" i="2"/>
  <c r="U47" i="2" s="1"/>
  <c r="T48" i="2"/>
  <c r="S48" i="2"/>
  <c r="S47" i="2" s="1"/>
  <c r="R48" i="2"/>
  <c r="R47" i="2" s="1"/>
  <c r="Q48" i="2"/>
  <c r="Q47" i="2" s="1"/>
  <c r="P48" i="2"/>
  <c r="O48" i="2"/>
  <c r="O47" i="2" s="1"/>
  <c r="N48" i="2"/>
  <c r="M48" i="2"/>
  <c r="M47" i="2" s="1"/>
  <c r="M39" i="2" s="1"/>
  <c r="M38" i="2" s="1"/>
  <c r="M21" i="2" s="1"/>
  <c r="L48" i="2"/>
  <c r="K48" i="2"/>
  <c r="K47" i="2" s="1"/>
  <c r="J48" i="2"/>
  <c r="BB47" i="2"/>
  <c r="AZ47" i="2"/>
  <c r="AX47" i="2"/>
  <c r="AW47" i="2"/>
  <c r="AV47" i="2"/>
  <c r="AS47" i="2"/>
  <c r="AR47" i="2"/>
  <c r="AP47" i="2"/>
  <c r="AN47" i="2"/>
  <c r="AL47" i="2"/>
  <c r="AK47" i="2"/>
  <c r="AJ47" i="2"/>
  <c r="AH47" i="2"/>
  <c r="AC47" i="2"/>
  <c r="AB47" i="2"/>
  <c r="Y47" i="2"/>
  <c r="X47" i="2"/>
  <c r="V47" i="2"/>
  <c r="T47" i="2"/>
  <c r="P47" i="2"/>
  <c r="L47" i="2"/>
  <c r="BE46" i="2"/>
  <c r="BC46" i="2"/>
  <c r="AH46" i="2"/>
  <c r="BG46" i="2" s="1"/>
  <c r="AG46" i="2"/>
  <c r="BF46" i="2" s="1"/>
  <c r="AF46" i="2"/>
  <c r="AE46" i="2"/>
  <c r="BD46" i="2" s="1"/>
  <c r="AD46" i="2"/>
  <c r="I46" i="2"/>
  <c r="H46" i="2"/>
  <c r="G46" i="2"/>
  <c r="F46" i="2"/>
  <c r="E46" i="2"/>
  <c r="BC45" i="2"/>
  <c r="AH45" i="2"/>
  <c r="BG45" i="2" s="1"/>
  <c r="AG45" i="2"/>
  <c r="BF45" i="2" s="1"/>
  <c r="AF45" i="2"/>
  <c r="BE45" i="2" s="1"/>
  <c r="AE45" i="2"/>
  <c r="BD45" i="2" s="1"/>
  <c r="AD45" i="2"/>
  <c r="I45" i="2"/>
  <c r="H45" i="2"/>
  <c r="G45" i="2"/>
  <c r="F45" i="2"/>
  <c r="E45" i="2"/>
  <c r="AH44" i="2"/>
  <c r="BG44" i="2" s="1"/>
  <c r="AG44" i="2"/>
  <c r="BF44" i="2" s="1"/>
  <c r="AF44" i="2"/>
  <c r="BE44" i="2" s="1"/>
  <c r="AE44" i="2"/>
  <c r="BD44" i="2" s="1"/>
  <c r="AD44" i="2"/>
  <c r="BC44" i="2" s="1"/>
  <c r="I44" i="2"/>
  <c r="H44" i="2"/>
  <c r="G44" i="2"/>
  <c r="F44" i="2"/>
  <c r="E44" i="2"/>
  <c r="AH43" i="2"/>
  <c r="BG43" i="2" s="1"/>
  <c r="AG43" i="2"/>
  <c r="BF43" i="2" s="1"/>
  <c r="AF43" i="2"/>
  <c r="BE43" i="2" s="1"/>
  <c r="AE43" i="2"/>
  <c r="BD43" i="2" s="1"/>
  <c r="AD43" i="2"/>
  <c r="BC43" i="2" s="1"/>
  <c r="I43" i="2"/>
  <c r="H43" i="2"/>
  <c r="G43" i="2"/>
  <c r="F43" i="2"/>
  <c r="E43" i="2"/>
  <c r="BD42" i="2"/>
  <c r="AH42" i="2"/>
  <c r="BG42" i="2" s="1"/>
  <c r="AG42" i="2"/>
  <c r="BF42" i="2" s="1"/>
  <c r="AF42" i="2"/>
  <c r="BE42" i="2" s="1"/>
  <c r="AE42" i="2"/>
  <c r="AD42" i="2"/>
  <c r="BC42" i="2" s="1"/>
  <c r="BC41" i="2" s="1"/>
  <c r="BC40" i="2" s="1"/>
  <c r="I42" i="2"/>
  <c r="H42" i="2"/>
  <c r="G42" i="2"/>
  <c r="F42" i="2"/>
  <c r="E42" i="2"/>
  <c r="BB41" i="2"/>
  <c r="BA41" i="2"/>
  <c r="BA40" i="2" s="1"/>
  <c r="BA39" i="2" s="1"/>
  <c r="BA38" i="2" s="1"/>
  <c r="BA21" i="2" s="1"/>
  <c r="AZ41" i="2"/>
  <c r="AZ40" i="2" s="1"/>
  <c r="AY41" i="2"/>
  <c r="AE41" i="2" s="1"/>
  <c r="AX41" i="2"/>
  <c r="AW41" i="2"/>
  <c r="AW40" i="2" s="1"/>
  <c r="AW39" i="2" s="1"/>
  <c r="AW38" i="2" s="1"/>
  <c r="AW21" i="2" s="1"/>
  <c r="AV41" i="2"/>
  <c r="AV40" i="2" s="1"/>
  <c r="AU41" i="2"/>
  <c r="AU40" i="2" s="1"/>
  <c r="AT41" i="2"/>
  <c r="AS41" i="2"/>
  <c r="AS40" i="2" s="1"/>
  <c r="AR41" i="2"/>
  <c r="AR40" i="2" s="1"/>
  <c r="AQ41" i="2"/>
  <c r="AP41" i="2"/>
  <c r="AO41" i="2"/>
  <c r="AN41" i="2"/>
  <c r="AN40" i="2" s="1"/>
  <c r="AM41" i="2"/>
  <c r="AH41" i="2" s="1"/>
  <c r="AL41" i="2"/>
  <c r="AL40" i="2" s="1"/>
  <c r="AK41" i="2"/>
  <c r="AJ41" i="2"/>
  <c r="AJ40" i="2" s="1"/>
  <c r="AI41" i="2"/>
  <c r="AD41" i="2" s="1"/>
  <c r="AC41" i="2"/>
  <c r="AB41" i="2"/>
  <c r="AB40" i="2" s="1"/>
  <c r="AB39" i="2" s="1"/>
  <c r="AA41" i="2"/>
  <c r="AA40" i="2" s="1"/>
  <c r="Z41" i="2"/>
  <c r="Z40" i="2" s="1"/>
  <c r="Y41" i="2"/>
  <c r="Y40" i="2" s="1"/>
  <c r="Y39" i="2" s="1"/>
  <c r="X41" i="2"/>
  <c r="X40" i="2" s="1"/>
  <c r="X39" i="2" s="1"/>
  <c r="W41" i="2"/>
  <c r="V41" i="2"/>
  <c r="V40" i="2" s="1"/>
  <c r="U41" i="2"/>
  <c r="T41" i="2"/>
  <c r="T40" i="2" s="1"/>
  <c r="S41" i="2"/>
  <c r="R41" i="2"/>
  <c r="R40" i="2" s="1"/>
  <c r="Q41" i="2"/>
  <c r="P41" i="2"/>
  <c r="P40" i="2" s="1"/>
  <c r="P39" i="2" s="1"/>
  <c r="P38" i="2" s="1"/>
  <c r="P21" i="2" s="1"/>
  <c r="O41" i="2"/>
  <c r="N41" i="2"/>
  <c r="N40" i="2" s="1"/>
  <c r="M41" i="2"/>
  <c r="M40" i="2" s="1"/>
  <c r="L41" i="2"/>
  <c r="L40" i="2" s="1"/>
  <c r="K41" i="2"/>
  <c r="J41" i="2"/>
  <c r="BB40" i="2"/>
  <c r="AX40" i="2"/>
  <c r="AT40" i="2"/>
  <c r="AQ40" i="2"/>
  <c r="AQ39" i="2" s="1"/>
  <c r="AQ38" i="2" s="1"/>
  <c r="AQ21" i="2" s="1"/>
  <c r="AP40" i="2"/>
  <c r="AO40" i="2"/>
  <c r="AO39" i="2" s="1"/>
  <c r="AO38" i="2" s="1"/>
  <c r="AO21" i="2" s="1"/>
  <c r="AK40" i="2"/>
  <c r="AC40" i="2"/>
  <c r="U40" i="2"/>
  <c r="S40" i="2"/>
  <c r="Q40" i="2"/>
  <c r="Q39" i="2" s="1"/>
  <c r="O40" i="2"/>
  <c r="J40" i="2"/>
  <c r="E40" i="2" s="1"/>
  <c r="AC39" i="2"/>
  <c r="X38" i="2"/>
  <c r="X21" i="2" s="1"/>
  <c r="BC37" i="2"/>
  <c r="AH37" i="2"/>
  <c r="BG37" i="2" s="1"/>
  <c r="AG37" i="2"/>
  <c r="BF37" i="2" s="1"/>
  <c r="AF37" i="2"/>
  <c r="BE37" i="2" s="1"/>
  <c r="AE37" i="2"/>
  <c r="BD37" i="2" s="1"/>
  <c r="AD37" i="2"/>
  <c r="I37" i="2"/>
  <c r="H37" i="2"/>
  <c r="G37" i="2"/>
  <c r="F37" i="2"/>
  <c r="E37" i="2"/>
  <c r="BE36" i="2"/>
  <c r="AH36" i="2"/>
  <c r="BG36" i="2" s="1"/>
  <c r="AG36" i="2"/>
  <c r="BF36" i="2" s="1"/>
  <c r="AF36" i="2"/>
  <c r="AE36" i="2"/>
  <c r="BD36" i="2" s="1"/>
  <c r="AD36" i="2"/>
  <c r="BC36" i="2" s="1"/>
  <c r="I36" i="2"/>
  <c r="H36" i="2"/>
  <c r="G36" i="2"/>
  <c r="F36" i="2"/>
  <c r="E36" i="2"/>
  <c r="AH35" i="2"/>
  <c r="BG35" i="2" s="1"/>
  <c r="AG35" i="2"/>
  <c r="BF35" i="2" s="1"/>
  <c r="AF35" i="2"/>
  <c r="BE35" i="2" s="1"/>
  <c r="AE35" i="2"/>
  <c r="BD35" i="2" s="1"/>
  <c r="AD35" i="2"/>
  <c r="BC35" i="2" s="1"/>
  <c r="I35" i="2"/>
  <c r="H35" i="2"/>
  <c r="G35" i="2"/>
  <c r="F35" i="2"/>
  <c r="E35" i="2"/>
  <c r="BE34" i="2"/>
  <c r="BC34" i="2"/>
  <c r="AH34" i="2"/>
  <c r="BG34" i="2" s="1"/>
  <c r="AG34" i="2"/>
  <c r="BF34" i="2" s="1"/>
  <c r="AF34" i="2"/>
  <c r="AE34" i="2"/>
  <c r="BD34" i="2" s="1"/>
  <c r="AD34" i="2"/>
  <c r="I34" i="2"/>
  <c r="H34" i="2"/>
  <c r="G34" i="2"/>
  <c r="F34" i="2"/>
  <c r="E34" i="2"/>
  <c r="BF33" i="2"/>
  <c r="AH33" i="2"/>
  <c r="BG33" i="2" s="1"/>
  <c r="AG33" i="2"/>
  <c r="AF33" i="2"/>
  <c r="BE33" i="2" s="1"/>
  <c r="AE33" i="2"/>
  <c r="BD33" i="2" s="1"/>
  <c r="AD33" i="2"/>
  <c r="BC33" i="2" s="1"/>
  <c r="I33" i="2"/>
  <c r="H33" i="2"/>
  <c r="G33" i="2"/>
  <c r="F33" i="2"/>
  <c r="E33" i="2"/>
  <c r="BF32" i="2"/>
  <c r="BC32" i="2"/>
  <c r="AH32" i="2"/>
  <c r="BG32" i="2" s="1"/>
  <c r="AG32" i="2"/>
  <c r="AF32" i="2"/>
  <c r="BE32" i="2" s="1"/>
  <c r="AE32" i="2"/>
  <c r="BD32" i="2" s="1"/>
  <c r="AD32" i="2"/>
  <c r="I32" i="2"/>
  <c r="H32" i="2"/>
  <c r="G32" i="2"/>
  <c r="F32" i="2"/>
  <c r="E32" i="2"/>
  <c r="BE31" i="2"/>
  <c r="AH31" i="2"/>
  <c r="BG31" i="2" s="1"/>
  <c r="AG31" i="2"/>
  <c r="BF31" i="2" s="1"/>
  <c r="AF31" i="2"/>
  <c r="AE31" i="2"/>
  <c r="BD31" i="2" s="1"/>
  <c r="AD31" i="2"/>
  <c r="BC31" i="2" s="1"/>
  <c r="I31" i="2"/>
  <c r="H31" i="2"/>
  <c r="G31" i="2"/>
  <c r="F31" i="2"/>
  <c r="E31" i="2"/>
  <c r="BG30" i="2"/>
  <c r="BC30" i="2"/>
  <c r="AH30" i="2"/>
  <c r="AG30" i="2"/>
  <c r="BF30" i="2" s="1"/>
  <c r="AF30" i="2"/>
  <c r="BE30" i="2" s="1"/>
  <c r="AE30" i="2"/>
  <c r="BD30" i="2" s="1"/>
  <c r="AD30" i="2"/>
  <c r="I30" i="2"/>
  <c r="H30" i="2"/>
  <c r="G30" i="2"/>
  <c r="F30" i="2"/>
  <c r="E30" i="2"/>
  <c r="BC29" i="2"/>
  <c r="AH29" i="2"/>
  <c r="BG29" i="2" s="1"/>
  <c r="AG29" i="2"/>
  <c r="BF29" i="2" s="1"/>
  <c r="AF29" i="2"/>
  <c r="BE29" i="2" s="1"/>
  <c r="AE29" i="2"/>
  <c r="BD29" i="2" s="1"/>
  <c r="AD29" i="2"/>
  <c r="I29" i="2"/>
  <c r="H29" i="2"/>
  <c r="G29" i="2"/>
  <c r="F29" i="2"/>
  <c r="E29" i="2"/>
  <c r="AH28" i="2"/>
  <c r="BG28" i="2" s="1"/>
  <c r="AG28" i="2"/>
  <c r="BF28" i="2" s="1"/>
  <c r="AF28" i="2"/>
  <c r="BE28" i="2" s="1"/>
  <c r="AE28" i="2"/>
  <c r="BD28" i="2" s="1"/>
  <c r="AD28" i="2"/>
  <c r="BC28" i="2" s="1"/>
  <c r="I28" i="2"/>
  <c r="H28" i="2"/>
  <c r="G28" i="2"/>
  <c r="F28" i="2"/>
  <c r="E28" i="2"/>
  <c r="BE27" i="2"/>
  <c r="AH27" i="2"/>
  <c r="BG27" i="2" s="1"/>
  <c r="AG27" i="2"/>
  <c r="BF27" i="2" s="1"/>
  <c r="AF27" i="2"/>
  <c r="AE27" i="2"/>
  <c r="BD27" i="2" s="1"/>
  <c r="AD27" i="2"/>
  <c r="BC27" i="2" s="1"/>
  <c r="I27" i="2"/>
  <c r="H27" i="2"/>
  <c r="G27" i="2"/>
  <c r="F27" i="2"/>
  <c r="E27" i="2"/>
  <c r="BB26" i="2"/>
  <c r="BB23" i="2" s="1"/>
  <c r="BB22" i="2" s="1"/>
  <c r="BA26" i="2"/>
  <c r="BA23" i="2" s="1"/>
  <c r="AZ26" i="2"/>
  <c r="AZ23" i="2" s="1"/>
  <c r="AZ22" i="2" s="1"/>
  <c r="AY26" i="2"/>
  <c r="AY23" i="2" s="1"/>
  <c r="AY22" i="2" s="1"/>
  <c r="AX26" i="2"/>
  <c r="AW26" i="2"/>
  <c r="AW23" i="2" s="1"/>
  <c r="AW22" i="2" s="1"/>
  <c r="AV26" i="2"/>
  <c r="AV23" i="2" s="1"/>
  <c r="AU26" i="2"/>
  <c r="AU23" i="2" s="1"/>
  <c r="AU22" i="2" s="1"/>
  <c r="AT26" i="2"/>
  <c r="AS26" i="2"/>
  <c r="AS23" i="2" s="1"/>
  <c r="AS22" i="2" s="1"/>
  <c r="AR26" i="2"/>
  <c r="AR23" i="2" s="1"/>
  <c r="AR22" i="2" s="1"/>
  <c r="AQ26" i="2"/>
  <c r="AQ23" i="2" s="1"/>
  <c r="AQ22" i="2" s="1"/>
  <c r="AP26" i="2"/>
  <c r="AO26" i="2"/>
  <c r="AO23" i="2" s="1"/>
  <c r="AO22" i="2" s="1"/>
  <c r="AN26" i="2"/>
  <c r="AN23" i="2" s="1"/>
  <c r="AM26" i="2"/>
  <c r="AL26" i="2"/>
  <c r="AL23" i="2" s="1"/>
  <c r="AL22" i="2" s="1"/>
  <c r="AK26" i="2"/>
  <c r="AK23" i="2" s="1"/>
  <c r="AJ26" i="2"/>
  <c r="AI26" i="2"/>
  <c r="AC26" i="2"/>
  <c r="AC23" i="2" s="1"/>
  <c r="AB26" i="2"/>
  <c r="AB23" i="2" s="1"/>
  <c r="AA26" i="2"/>
  <c r="AA23" i="2" s="1"/>
  <c r="AA22" i="2" s="1"/>
  <c r="Z26" i="2"/>
  <c r="Y26" i="2"/>
  <c r="X26" i="2"/>
  <c r="X23" i="2" s="1"/>
  <c r="W26" i="2"/>
  <c r="W23" i="2" s="1"/>
  <c r="W22" i="2" s="1"/>
  <c r="V26" i="2"/>
  <c r="U26" i="2"/>
  <c r="U23" i="2" s="1"/>
  <c r="U22" i="2" s="1"/>
  <c r="T26" i="2"/>
  <c r="T23" i="2" s="1"/>
  <c r="S26" i="2"/>
  <c r="S23" i="2" s="1"/>
  <c r="S22" i="2" s="1"/>
  <c r="R26" i="2"/>
  <c r="R23" i="2" s="1"/>
  <c r="R22" i="2" s="1"/>
  <c r="Q26" i="2"/>
  <c r="P26" i="2"/>
  <c r="P23" i="2" s="1"/>
  <c r="O26" i="2"/>
  <c r="O23" i="2" s="1"/>
  <c r="O22" i="2" s="1"/>
  <c r="N26" i="2"/>
  <c r="M26" i="2"/>
  <c r="M23" i="2" s="1"/>
  <c r="L26" i="2"/>
  <c r="K26" i="2"/>
  <c r="J26" i="2"/>
  <c r="BG25" i="2"/>
  <c r="BD25" i="2"/>
  <c r="AH25" i="2"/>
  <c r="AG25" i="2"/>
  <c r="BF25" i="2" s="1"/>
  <c r="AF25" i="2"/>
  <c r="BE25" i="2" s="1"/>
  <c r="AE25" i="2"/>
  <c r="AD25" i="2"/>
  <c r="BC25" i="2" s="1"/>
  <c r="I25" i="2"/>
  <c r="H25" i="2"/>
  <c r="G25" i="2"/>
  <c r="F25" i="2"/>
  <c r="E25" i="2"/>
  <c r="BC24" i="2"/>
  <c r="AH24" i="2"/>
  <c r="BG24" i="2" s="1"/>
  <c r="AG24" i="2"/>
  <c r="BF24" i="2" s="1"/>
  <c r="AF24" i="2"/>
  <c r="BE24" i="2" s="1"/>
  <c r="AE24" i="2"/>
  <c r="BD24" i="2" s="1"/>
  <c r="AD24" i="2"/>
  <c r="I24" i="2"/>
  <c r="H24" i="2"/>
  <c r="G24" i="2"/>
  <c r="F24" i="2"/>
  <c r="E24" i="2"/>
  <c r="AX23" i="2"/>
  <c r="AX22" i="2" s="1"/>
  <c r="AT23" i="2"/>
  <c r="AT22" i="2" s="1"/>
  <c r="AP23" i="2"/>
  <c r="AP22" i="2" s="1"/>
  <c r="Z23" i="2"/>
  <c r="Z22" i="2" s="1"/>
  <c r="Y23" i="2"/>
  <c r="V23" i="2"/>
  <c r="V22" i="2" s="1"/>
  <c r="Q23" i="2"/>
  <c r="Q22" i="2" s="1"/>
  <c r="Q19" i="2" s="1"/>
  <c r="Q20" i="2" s="1"/>
  <c r="N23" i="2"/>
  <c r="N22" i="2" s="1"/>
  <c r="J23" i="2"/>
  <c r="J22" i="2" s="1"/>
  <c r="E22" i="2" s="1"/>
  <c r="AV22" i="2"/>
  <c r="AN22" i="2"/>
  <c r="AB22" i="2"/>
  <c r="Y22" i="2"/>
  <c r="Y19" i="2" s="1"/>
  <c r="Y20" i="2" s="1"/>
  <c r="X22" i="2"/>
  <c r="T22" i="2"/>
  <c r="P22" i="2"/>
  <c r="P19" i="2" s="1"/>
  <c r="P20" i="2" s="1"/>
  <c r="X19" i="2"/>
  <c r="X20" i="2" s="1"/>
  <c r="AD24" i="1"/>
  <c r="BC24" i="1" s="1"/>
  <c r="AE24" i="1"/>
  <c r="BD24" i="1" s="1"/>
  <c r="AF24" i="1"/>
  <c r="BE24" i="1" s="1"/>
  <c r="AG24" i="1"/>
  <c r="BF24" i="1" s="1"/>
  <c r="AH24" i="1"/>
  <c r="BG24" i="1" s="1"/>
  <c r="AD29" i="1"/>
  <c r="AE29" i="1"/>
  <c r="AF29" i="1"/>
  <c r="AG29" i="1"/>
  <c r="AH29" i="1"/>
  <c r="AD35" i="1"/>
  <c r="BC35" i="1" s="1"/>
  <c r="AE35" i="1"/>
  <c r="BD35" i="1" s="1"/>
  <c r="AF35" i="1"/>
  <c r="BE35" i="1" s="1"/>
  <c r="AG35" i="1"/>
  <c r="BF35" i="1" s="1"/>
  <c r="AH35" i="1"/>
  <c r="BG35" i="1" s="1"/>
  <c r="AD50" i="1"/>
  <c r="BC50" i="1" s="1"/>
  <c r="AE50" i="1"/>
  <c r="BD50" i="1" s="1"/>
  <c r="AF50" i="1"/>
  <c r="BE50" i="1" s="1"/>
  <c r="AG50" i="1"/>
  <c r="BF50" i="1" s="1"/>
  <c r="AH50" i="1"/>
  <c r="BG50" i="1" s="1"/>
  <c r="AD51" i="1"/>
  <c r="BC51" i="1" s="1"/>
  <c r="AE51" i="1"/>
  <c r="BD51" i="1" s="1"/>
  <c r="AF51" i="1"/>
  <c r="BE51" i="1" s="1"/>
  <c r="AG51" i="1"/>
  <c r="BF51" i="1" s="1"/>
  <c r="AH51" i="1"/>
  <c r="BG51" i="1" s="1"/>
  <c r="AD52" i="1"/>
  <c r="BC52" i="1" s="1"/>
  <c r="AE52" i="1"/>
  <c r="BD52" i="1" s="1"/>
  <c r="AF52" i="1"/>
  <c r="BE52" i="1" s="1"/>
  <c r="AG52" i="1"/>
  <c r="BF52" i="1" s="1"/>
  <c r="AH52" i="1"/>
  <c r="BG52" i="1" s="1"/>
  <c r="AD53" i="1"/>
  <c r="BC53" i="1" s="1"/>
  <c r="AE53" i="1"/>
  <c r="BD53" i="1" s="1"/>
  <c r="AF53" i="1"/>
  <c r="BE53" i="1" s="1"/>
  <c r="AG53" i="1"/>
  <c r="BF53" i="1" s="1"/>
  <c r="AH53" i="1"/>
  <c r="BG53" i="1" s="1"/>
  <c r="AD54" i="1"/>
  <c r="BC54" i="1" s="1"/>
  <c r="AE54" i="1"/>
  <c r="BD54" i="1" s="1"/>
  <c r="AF54" i="1"/>
  <c r="BE54" i="1" s="1"/>
  <c r="AG54" i="1"/>
  <c r="BF54" i="1" s="1"/>
  <c r="AH54" i="1"/>
  <c r="BG54" i="1" s="1"/>
  <c r="AD55" i="1"/>
  <c r="BC55" i="1" s="1"/>
  <c r="AE55" i="1"/>
  <c r="BD55" i="1" s="1"/>
  <c r="AF55" i="1"/>
  <c r="BE55" i="1" s="1"/>
  <c r="AG55" i="1"/>
  <c r="BF55" i="1" s="1"/>
  <c r="AH55" i="1"/>
  <c r="BG55" i="1" s="1"/>
  <c r="AD56" i="1"/>
  <c r="BC56" i="1" s="1"/>
  <c r="AE56" i="1"/>
  <c r="BD56" i="1" s="1"/>
  <c r="AF56" i="1"/>
  <c r="BE56" i="1" s="1"/>
  <c r="AG56" i="1"/>
  <c r="BF56" i="1" s="1"/>
  <c r="AH56" i="1"/>
  <c r="BG56" i="1" s="1"/>
  <c r="AD57" i="1"/>
  <c r="BC57" i="1" s="1"/>
  <c r="AE57" i="1"/>
  <c r="BD57" i="1" s="1"/>
  <c r="AF57" i="1"/>
  <c r="BE57" i="1" s="1"/>
  <c r="AG57" i="1"/>
  <c r="BF57" i="1" s="1"/>
  <c r="AH57" i="1"/>
  <c r="BG57" i="1" s="1"/>
  <c r="AD58" i="1"/>
  <c r="BC58" i="1" s="1"/>
  <c r="AE58" i="1"/>
  <c r="BD58" i="1" s="1"/>
  <c r="AF58" i="1"/>
  <c r="BE58" i="1" s="1"/>
  <c r="AG58" i="1"/>
  <c r="BF58" i="1" s="1"/>
  <c r="AH58" i="1"/>
  <c r="BG58" i="1" s="1"/>
  <c r="AD59" i="1"/>
  <c r="BC59" i="1" s="1"/>
  <c r="AE59" i="1"/>
  <c r="BD59" i="1" s="1"/>
  <c r="AF59" i="1"/>
  <c r="BE59" i="1" s="1"/>
  <c r="AG59" i="1"/>
  <c r="BF59" i="1" s="1"/>
  <c r="AH59" i="1"/>
  <c r="BG59" i="1" s="1"/>
  <c r="AD60" i="1"/>
  <c r="BC60" i="1" s="1"/>
  <c r="AE60" i="1"/>
  <c r="BD60" i="1" s="1"/>
  <c r="AF60" i="1"/>
  <c r="BE60" i="1" s="1"/>
  <c r="AG60" i="1"/>
  <c r="BF60" i="1" s="1"/>
  <c r="AH60" i="1"/>
  <c r="BG60" i="1" s="1"/>
  <c r="AD61" i="1"/>
  <c r="BC61" i="1" s="1"/>
  <c r="AE61" i="1"/>
  <c r="BD61" i="1" s="1"/>
  <c r="AF61" i="1"/>
  <c r="BE61" i="1" s="1"/>
  <c r="AG61" i="1"/>
  <c r="BF61" i="1" s="1"/>
  <c r="AH61" i="1"/>
  <c r="BG61" i="1" s="1"/>
  <c r="AD62" i="1"/>
  <c r="BC62" i="1" s="1"/>
  <c r="AE62" i="1"/>
  <c r="BD62" i="1" s="1"/>
  <c r="AF62" i="1"/>
  <c r="BE62" i="1" s="1"/>
  <c r="AG62" i="1"/>
  <c r="BF62" i="1" s="1"/>
  <c r="AH62" i="1"/>
  <c r="BG62" i="1" s="1"/>
  <c r="AD63" i="1"/>
  <c r="BC63" i="1" s="1"/>
  <c r="AE63" i="1"/>
  <c r="BD63" i="1" s="1"/>
  <c r="AF63" i="1"/>
  <c r="BE63" i="1" s="1"/>
  <c r="AG63" i="1"/>
  <c r="BF63" i="1" s="1"/>
  <c r="AH63" i="1"/>
  <c r="BG63" i="1" s="1"/>
  <c r="AD64" i="1"/>
  <c r="BC64" i="1" s="1"/>
  <c r="AE64" i="1"/>
  <c r="BD64" i="1" s="1"/>
  <c r="AF64" i="1"/>
  <c r="BE64" i="1" s="1"/>
  <c r="AG64" i="1"/>
  <c r="BF64" i="1" s="1"/>
  <c r="AH64" i="1"/>
  <c r="BG64" i="1" s="1"/>
  <c r="AD67" i="1"/>
  <c r="BC67" i="1" s="1"/>
  <c r="AE67" i="1"/>
  <c r="BD67" i="1" s="1"/>
  <c r="AF67" i="1"/>
  <c r="BE67" i="1" s="1"/>
  <c r="AG67" i="1"/>
  <c r="BF67" i="1" s="1"/>
  <c r="AH67" i="1"/>
  <c r="BG67" i="1" s="1"/>
  <c r="AD68" i="1"/>
  <c r="BC68" i="1" s="1"/>
  <c r="AE68" i="1"/>
  <c r="BD68" i="1" s="1"/>
  <c r="AF68" i="1"/>
  <c r="BE68" i="1" s="1"/>
  <c r="AG68" i="1"/>
  <c r="BF68" i="1" s="1"/>
  <c r="AH68" i="1"/>
  <c r="BG68" i="1" s="1"/>
  <c r="AD69" i="1"/>
  <c r="BC69" i="1" s="1"/>
  <c r="AE69" i="1"/>
  <c r="BD69" i="1" s="1"/>
  <c r="AF69" i="1"/>
  <c r="BE69" i="1" s="1"/>
  <c r="AG69" i="1"/>
  <c r="BF69" i="1" s="1"/>
  <c r="AH69" i="1"/>
  <c r="BG69" i="1" s="1"/>
  <c r="AD72" i="1"/>
  <c r="BC72" i="1" s="1"/>
  <c r="AE72" i="1"/>
  <c r="BD72" i="1" s="1"/>
  <c r="AF72" i="1"/>
  <c r="AG72" i="1"/>
  <c r="BF72" i="1" s="1"/>
  <c r="AH72" i="1"/>
  <c r="BG72" i="1" s="1"/>
  <c r="AD77" i="1"/>
  <c r="BC77" i="1" s="1"/>
  <c r="AE77" i="1"/>
  <c r="BD77" i="1" s="1"/>
  <c r="AF77" i="1"/>
  <c r="BE77" i="1" s="1"/>
  <c r="AG77" i="1"/>
  <c r="BF77" i="1" s="1"/>
  <c r="AH77" i="1"/>
  <c r="BG77" i="1" s="1"/>
  <c r="AE23" i="1"/>
  <c r="BD23" i="1" s="1"/>
  <c r="AF23" i="1"/>
  <c r="BE23" i="1" s="1"/>
  <c r="AG23" i="1"/>
  <c r="BF23" i="1" s="1"/>
  <c r="AH23" i="1"/>
  <c r="BG23" i="1" s="1"/>
  <c r="E24" i="1"/>
  <c r="F24" i="1"/>
  <c r="G24" i="1"/>
  <c r="H24" i="1"/>
  <c r="I24" i="1"/>
  <c r="F29" i="1"/>
  <c r="F28" i="1" s="1"/>
  <c r="G29" i="1"/>
  <c r="G28" i="1" s="1"/>
  <c r="H29" i="1"/>
  <c r="H28" i="1" s="1"/>
  <c r="I29" i="1"/>
  <c r="I28" i="1" s="1"/>
  <c r="E35" i="1"/>
  <c r="E72" i="1"/>
  <c r="F72" i="1"/>
  <c r="G72" i="1"/>
  <c r="H72" i="1"/>
  <c r="I72" i="1"/>
  <c r="E77" i="1"/>
  <c r="F77" i="1"/>
  <c r="G77" i="1"/>
  <c r="H77" i="1"/>
  <c r="I77" i="1"/>
  <c r="F23" i="1"/>
  <c r="G23" i="1"/>
  <c r="H23" i="1"/>
  <c r="I23" i="1"/>
  <c r="E23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J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B27" i="1"/>
  <c r="AC27" i="1"/>
  <c r="AJ27" i="1"/>
  <c r="AK27" i="1"/>
  <c r="AL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J34" i="1"/>
  <c r="J33" i="1" s="1"/>
  <c r="K34" i="1"/>
  <c r="L34" i="1"/>
  <c r="L33" i="1" s="1"/>
  <c r="M34" i="1"/>
  <c r="M33" i="1" s="1"/>
  <c r="N34" i="1"/>
  <c r="N33" i="1" s="1"/>
  <c r="O34" i="1"/>
  <c r="P34" i="1"/>
  <c r="P33" i="1" s="1"/>
  <c r="Q34" i="1"/>
  <c r="Q33" i="1" s="1"/>
  <c r="R34" i="1"/>
  <c r="R33" i="1" s="1"/>
  <c r="S34" i="1"/>
  <c r="T34" i="1"/>
  <c r="T33" i="1" s="1"/>
  <c r="U34" i="1"/>
  <c r="U33" i="1" s="1"/>
  <c r="V34" i="1"/>
  <c r="V33" i="1" s="1"/>
  <c r="W34" i="1"/>
  <c r="W33" i="1" s="1"/>
  <c r="X34" i="1"/>
  <c r="X33" i="1" s="1"/>
  <c r="Y34" i="1"/>
  <c r="Y33" i="1" s="1"/>
  <c r="Z34" i="1"/>
  <c r="Z33" i="1" s="1"/>
  <c r="AA34" i="1"/>
  <c r="AA33" i="1" s="1"/>
  <c r="AB34" i="1"/>
  <c r="AB33" i="1" s="1"/>
  <c r="AC34" i="1"/>
  <c r="AC33" i="1" s="1"/>
  <c r="AI34" i="1"/>
  <c r="AJ34" i="1"/>
  <c r="AJ33" i="1" s="1"/>
  <c r="AK34" i="1"/>
  <c r="AK33" i="1" s="1"/>
  <c r="AL34" i="1"/>
  <c r="AL33" i="1" s="1"/>
  <c r="AM34" i="1"/>
  <c r="AN34" i="1"/>
  <c r="AN33" i="1" s="1"/>
  <c r="AO34" i="1"/>
  <c r="AO33" i="1" s="1"/>
  <c r="AP34" i="1"/>
  <c r="AP33" i="1" s="1"/>
  <c r="AQ34" i="1"/>
  <c r="AQ33" i="1" s="1"/>
  <c r="AR34" i="1"/>
  <c r="AR33" i="1" s="1"/>
  <c r="AS34" i="1"/>
  <c r="AS33" i="1" s="1"/>
  <c r="AT34" i="1"/>
  <c r="AT33" i="1" s="1"/>
  <c r="AU34" i="1"/>
  <c r="AU33" i="1" s="1"/>
  <c r="AV34" i="1"/>
  <c r="AV33" i="1" s="1"/>
  <c r="AW34" i="1"/>
  <c r="AW33" i="1" s="1"/>
  <c r="AX34" i="1"/>
  <c r="AX33" i="1" s="1"/>
  <c r="AY34" i="1"/>
  <c r="AY33" i="1" s="1"/>
  <c r="AZ34" i="1"/>
  <c r="AZ33" i="1" s="1"/>
  <c r="BA34" i="1"/>
  <c r="BA33" i="1" s="1"/>
  <c r="BB34" i="1"/>
  <c r="BB33" i="1" s="1"/>
  <c r="J71" i="1"/>
  <c r="J70" i="1" s="1"/>
  <c r="K71" i="1"/>
  <c r="L71" i="1"/>
  <c r="M71" i="1"/>
  <c r="M70" i="1" s="1"/>
  <c r="N71" i="1"/>
  <c r="N70" i="1" s="1"/>
  <c r="O71" i="1"/>
  <c r="O70" i="1" s="1"/>
  <c r="P71" i="1"/>
  <c r="P70" i="1" s="1"/>
  <c r="Q71" i="1"/>
  <c r="Q70" i="1" s="1"/>
  <c r="R71" i="1"/>
  <c r="R70" i="1" s="1"/>
  <c r="S71" i="1"/>
  <c r="S70" i="1" s="1"/>
  <c r="T71" i="1"/>
  <c r="T70" i="1" s="1"/>
  <c r="U71" i="1"/>
  <c r="U70" i="1" s="1"/>
  <c r="V71" i="1"/>
  <c r="V70" i="1" s="1"/>
  <c r="W71" i="1"/>
  <c r="X71" i="1"/>
  <c r="X70" i="1" s="1"/>
  <c r="Y71" i="1"/>
  <c r="Y70" i="1" s="1"/>
  <c r="Z71" i="1"/>
  <c r="Z70" i="1" s="1"/>
  <c r="AA71" i="1"/>
  <c r="AA70" i="1" s="1"/>
  <c r="AB71" i="1"/>
  <c r="AB70" i="1" s="1"/>
  <c r="AC71" i="1"/>
  <c r="AC70" i="1" s="1"/>
  <c r="AI71" i="1"/>
  <c r="AI70" i="1" s="1"/>
  <c r="AJ71" i="1"/>
  <c r="AJ70" i="1" s="1"/>
  <c r="AK71" i="1"/>
  <c r="AK70" i="1" s="1"/>
  <c r="AL71" i="1"/>
  <c r="AL70" i="1" s="1"/>
  <c r="AM71" i="1"/>
  <c r="AM70" i="1" s="1"/>
  <c r="AN71" i="1"/>
  <c r="AN70" i="1" s="1"/>
  <c r="AO71" i="1"/>
  <c r="AO70" i="1" s="1"/>
  <c r="AP71" i="1"/>
  <c r="AP70" i="1" s="1"/>
  <c r="AQ71" i="1"/>
  <c r="AQ70" i="1" s="1"/>
  <c r="AR71" i="1"/>
  <c r="AR70" i="1" s="1"/>
  <c r="AS71" i="1"/>
  <c r="AS70" i="1" s="1"/>
  <c r="AT71" i="1"/>
  <c r="AT70" i="1" s="1"/>
  <c r="AU71" i="1"/>
  <c r="AU70" i="1" s="1"/>
  <c r="AV71" i="1"/>
  <c r="AV70" i="1" s="1"/>
  <c r="AW71" i="1"/>
  <c r="AW70" i="1" s="1"/>
  <c r="AX71" i="1"/>
  <c r="AX70" i="1" s="1"/>
  <c r="AY71" i="1"/>
  <c r="AY70" i="1" s="1"/>
  <c r="AZ71" i="1"/>
  <c r="AZ70" i="1" s="1"/>
  <c r="BA71" i="1"/>
  <c r="BA70" i="1" s="1"/>
  <c r="BB71" i="1"/>
  <c r="BB70" i="1" s="1"/>
  <c r="I26" i="2" l="1"/>
  <c r="AF26" i="2"/>
  <c r="Y38" i="2"/>
  <c r="Y21" i="2" s="1"/>
  <c r="AG40" i="2"/>
  <c r="BD41" i="2"/>
  <c r="BD40" i="2" s="1"/>
  <c r="BG41" i="2"/>
  <c r="BG40" i="2" s="1"/>
  <c r="AS39" i="2"/>
  <c r="AS38" i="2" s="1"/>
  <c r="AS21" i="2" s="1"/>
  <c r="BF26" i="2"/>
  <c r="BF23" i="2" s="1"/>
  <c r="BF22" i="2" s="1"/>
  <c r="AC38" i="2"/>
  <c r="AC21" i="2" s="1"/>
  <c r="Q38" i="2"/>
  <c r="Q21" i="2" s="1"/>
  <c r="G47" i="2"/>
  <c r="V76" i="2"/>
  <c r="V39" i="2" s="1"/>
  <c r="G77" i="2"/>
  <c r="BC82" i="2"/>
  <c r="AI47" i="2"/>
  <c r="AD47" i="2" s="1"/>
  <c r="AD48" i="2"/>
  <c r="AG47" i="2"/>
  <c r="BC99" i="2"/>
  <c r="AO19" i="2"/>
  <c r="AO20" i="2" s="1"/>
  <c r="AS19" i="2"/>
  <c r="AS20" i="2" s="1"/>
  <c r="AW19" i="2"/>
  <c r="AW20" i="2" s="1"/>
  <c r="BE26" i="2"/>
  <c r="BE23" i="2" s="1"/>
  <c r="BE22" i="2" s="1"/>
  <c r="H41" i="2"/>
  <c r="AA39" i="2"/>
  <c r="AA38" i="2" s="1"/>
  <c r="AA21" i="2" s="1"/>
  <c r="AE76" i="2"/>
  <c r="BG77" i="2"/>
  <c r="BG76" i="2" s="1"/>
  <c r="BG82" i="2"/>
  <c r="AD99" i="2"/>
  <c r="AH99" i="2"/>
  <c r="AF99" i="2"/>
  <c r="BG99" i="2"/>
  <c r="S39" i="2"/>
  <c r="S38" i="2" s="1"/>
  <c r="S21" i="2" s="1"/>
  <c r="BB39" i="2"/>
  <c r="L39" i="2"/>
  <c r="L38" i="2" s="1"/>
  <c r="T39" i="2"/>
  <c r="T19" i="2" s="1"/>
  <c r="T20" i="2" s="1"/>
  <c r="AB19" i="2"/>
  <c r="AB20" i="2" s="1"/>
  <c r="BC48" i="2"/>
  <c r="BC47" i="2" s="1"/>
  <c r="BE82" i="2"/>
  <c r="H99" i="2"/>
  <c r="AE99" i="2"/>
  <c r="BD99" i="2"/>
  <c r="O39" i="2"/>
  <c r="O38" i="2" s="1"/>
  <c r="O21" i="2" s="1"/>
  <c r="AP39" i="2"/>
  <c r="AP38" i="2" s="1"/>
  <c r="G41" i="2"/>
  <c r="AX39" i="2"/>
  <c r="E48" i="2"/>
  <c r="I48" i="2"/>
  <c r="G48" i="2"/>
  <c r="AE48" i="2"/>
  <c r="BF48" i="2"/>
  <c r="BF47" i="2" s="1"/>
  <c r="F76" i="2"/>
  <c r="AF82" i="2"/>
  <c r="BD82" i="2"/>
  <c r="BD29" i="1"/>
  <c r="BD28" i="1" s="1"/>
  <c r="AE28" i="1"/>
  <c r="BF29" i="1"/>
  <c r="BF28" i="1" s="1"/>
  <c r="AG28" i="1"/>
  <c r="BE29" i="1"/>
  <c r="BE28" i="1" s="1"/>
  <c r="AF28" i="1"/>
  <c r="BG29" i="1"/>
  <c r="BG28" i="1" s="1"/>
  <c r="AH28" i="1"/>
  <c r="BC29" i="1"/>
  <c r="BC28" i="1" s="1"/>
  <c r="AD28" i="1"/>
  <c r="E70" i="1"/>
  <c r="AH71" i="1"/>
  <c r="AF76" i="1"/>
  <c r="AD71" i="1"/>
  <c r="AE70" i="1"/>
  <c r="AG76" i="1"/>
  <c r="G71" i="1"/>
  <c r="AH34" i="1"/>
  <c r="AE76" i="1"/>
  <c r="AD76" i="1"/>
  <c r="E76" i="1"/>
  <c r="BE72" i="1"/>
  <c r="BE71" i="1" s="1"/>
  <c r="BE70" i="1" s="1"/>
  <c r="BG71" i="1"/>
  <c r="BG70" i="1" s="1"/>
  <c r="H71" i="1"/>
  <c r="F71" i="1"/>
  <c r="AI27" i="1"/>
  <c r="AD27" i="1" s="1"/>
  <c r="L70" i="1"/>
  <c r="G70" i="1" s="1"/>
  <c r="AD34" i="1"/>
  <c r="AH76" i="1"/>
  <c r="H76" i="1"/>
  <c r="I76" i="1"/>
  <c r="AG70" i="1"/>
  <c r="AG33" i="1"/>
  <c r="AE33" i="1"/>
  <c r="I34" i="1"/>
  <c r="E34" i="1"/>
  <c r="F34" i="1"/>
  <c r="AI33" i="1"/>
  <c r="AD33" i="1" s="1"/>
  <c r="AG27" i="1"/>
  <c r="F76" i="1"/>
  <c r="G34" i="1"/>
  <c r="G76" i="1"/>
  <c r="AJ26" i="1"/>
  <c r="AE27" i="1"/>
  <c r="H27" i="1"/>
  <c r="P26" i="1"/>
  <c r="I70" i="1"/>
  <c r="AD70" i="1"/>
  <c r="H33" i="1"/>
  <c r="AZ26" i="1"/>
  <c r="AV26" i="1"/>
  <c r="AR26" i="1"/>
  <c r="AN26" i="1"/>
  <c r="X26" i="1"/>
  <c r="AU26" i="1"/>
  <c r="AF27" i="1"/>
  <c r="AF70" i="1"/>
  <c r="AF33" i="1"/>
  <c r="G33" i="1"/>
  <c r="AH70" i="1"/>
  <c r="K70" i="1"/>
  <c r="F70" i="1" s="1"/>
  <c r="AM33" i="1"/>
  <c r="AH33" i="1" s="1"/>
  <c r="S33" i="1"/>
  <c r="I33" i="1" s="1"/>
  <c r="K33" i="1"/>
  <c r="F33" i="1" s="1"/>
  <c r="Z26" i="1"/>
  <c r="V26" i="1"/>
  <c r="R26" i="1"/>
  <c r="N26" i="1"/>
  <c r="J26" i="1"/>
  <c r="AM27" i="1"/>
  <c r="AA27" i="1"/>
  <c r="AA26" i="1" s="1"/>
  <c r="K27" i="1"/>
  <c r="H34" i="1"/>
  <c r="AE34" i="1"/>
  <c r="AB26" i="1"/>
  <c r="AE71" i="1"/>
  <c r="W70" i="1"/>
  <c r="W26" i="1" s="1"/>
  <c r="O33" i="1"/>
  <c r="O26" i="1" s="1"/>
  <c r="BA26" i="1"/>
  <c r="AW26" i="1"/>
  <c r="AS26" i="1"/>
  <c r="AO26" i="1"/>
  <c r="AK26" i="1"/>
  <c r="AY26" i="1"/>
  <c r="AQ26" i="1"/>
  <c r="I71" i="1"/>
  <c r="E71" i="1"/>
  <c r="I27" i="1"/>
  <c r="E27" i="1"/>
  <c r="AF71" i="1"/>
  <c r="AG34" i="1"/>
  <c r="T26" i="1"/>
  <c r="AF34" i="1"/>
  <c r="BB26" i="1"/>
  <c r="AX26" i="1"/>
  <c r="AT26" i="1"/>
  <c r="AP26" i="1"/>
  <c r="AL26" i="1"/>
  <c r="AC26" i="1"/>
  <c r="Y26" i="1"/>
  <c r="U26" i="1"/>
  <c r="Q26" i="1"/>
  <c r="M26" i="1"/>
  <c r="AG71" i="1"/>
  <c r="AP21" i="2"/>
  <c r="AX38" i="2"/>
  <c r="AX21" i="2" s="1"/>
  <c r="AX19" i="2"/>
  <c r="AX20" i="2" s="1"/>
  <c r="BB38" i="2"/>
  <c r="BB21" i="2" s="1"/>
  <c r="BB19" i="2"/>
  <c r="BB20" i="2" s="1"/>
  <c r="L21" i="2"/>
  <c r="H23" i="2"/>
  <c r="M22" i="2"/>
  <c r="I23" i="2"/>
  <c r="AC22" i="2"/>
  <c r="AF23" i="2"/>
  <c r="AK22" i="2"/>
  <c r="BA22" i="2"/>
  <c r="AG23" i="2"/>
  <c r="AP19" i="2"/>
  <c r="AP20" i="2" s="1"/>
  <c r="Z39" i="2"/>
  <c r="Z38" i="2" s="1"/>
  <c r="Z21" i="2" s="1"/>
  <c r="BD48" i="2"/>
  <c r="BD47" i="2" s="1"/>
  <c r="BD26" i="2"/>
  <c r="R39" i="2"/>
  <c r="F47" i="2"/>
  <c r="Z19" i="2"/>
  <c r="Z20" i="2" s="1"/>
  <c r="BC39" i="2"/>
  <c r="BC38" i="2" s="1"/>
  <c r="BC21" i="2" s="1"/>
  <c r="BD39" i="2"/>
  <c r="BD38" i="2" s="1"/>
  <c r="BD21" i="2" s="1"/>
  <c r="BG39" i="2"/>
  <c r="BG38" i="2" s="1"/>
  <c r="BG21" i="2" s="1"/>
  <c r="BG48" i="2"/>
  <c r="BG47" i="2" s="1"/>
  <c r="AJ23" i="2"/>
  <c r="AE26" i="2"/>
  <c r="G26" i="2"/>
  <c r="L23" i="2"/>
  <c r="BD23" i="2"/>
  <c r="BD22" i="2" s="1"/>
  <c r="BD19" i="2" s="1"/>
  <c r="BD20" i="2" s="1"/>
  <c r="AL39" i="2"/>
  <c r="AF41" i="2"/>
  <c r="BF41" i="2"/>
  <c r="BF40" i="2" s="1"/>
  <c r="H48" i="2"/>
  <c r="AG76" i="2"/>
  <c r="AH77" i="2"/>
  <c r="AD82" i="2"/>
  <c r="F99" i="2"/>
  <c r="H26" i="2"/>
  <c r="AD26" i="2"/>
  <c r="AH26" i="2"/>
  <c r="AQ19" i="2"/>
  <c r="AQ20" i="2" s="1"/>
  <c r="T38" i="2"/>
  <c r="T21" i="2" s="1"/>
  <c r="AB38" i="2"/>
  <c r="AB21" i="2" s="1"/>
  <c r="U39" i="2"/>
  <c r="U38" i="2" s="1"/>
  <c r="U21" i="2" s="1"/>
  <c r="W40" i="2"/>
  <c r="W39" i="2" s="1"/>
  <c r="W38" i="2" s="1"/>
  <c r="W21" i="2" s="1"/>
  <c r="AI40" i="2"/>
  <c r="AY40" i="2"/>
  <c r="E41" i="2"/>
  <c r="I41" i="2"/>
  <c r="N47" i="2"/>
  <c r="AF47" i="2"/>
  <c r="F48" i="2"/>
  <c r="AH48" i="2"/>
  <c r="AG48" i="2"/>
  <c r="I76" i="2"/>
  <c r="AU76" i="2"/>
  <c r="AF76" i="2" s="1"/>
  <c r="F77" i="2"/>
  <c r="AG77" i="2"/>
  <c r="BF77" i="2"/>
  <c r="BF76" i="2" s="1"/>
  <c r="BE77" i="2"/>
  <c r="BE76" i="2" s="1"/>
  <c r="F82" i="2"/>
  <c r="AG82" i="2"/>
  <c r="BF82" i="2"/>
  <c r="E99" i="2"/>
  <c r="I99" i="2"/>
  <c r="G40" i="2"/>
  <c r="I40" i="2"/>
  <c r="AF40" i="2"/>
  <c r="F41" i="2"/>
  <c r="AG41" i="2"/>
  <c r="BE41" i="2"/>
  <c r="BE40" i="2" s="1"/>
  <c r="J47" i="2"/>
  <c r="E47" i="2" s="1"/>
  <c r="AD77" i="2"/>
  <c r="AH82" i="2"/>
  <c r="AG99" i="2"/>
  <c r="BF99" i="2"/>
  <c r="BE99" i="2"/>
  <c r="E23" i="2"/>
  <c r="E26" i="2"/>
  <c r="F26" i="2"/>
  <c r="O19" i="2"/>
  <c r="O20" i="2" s="1"/>
  <c r="AA19" i="2"/>
  <c r="AA20" i="2" s="1"/>
  <c r="AG26" i="2"/>
  <c r="BC26" i="2"/>
  <c r="BC23" i="2" s="1"/>
  <c r="BC22" i="2" s="1"/>
  <c r="BC19" i="2" s="1"/>
  <c r="BC20" i="2" s="1"/>
  <c r="BG26" i="2"/>
  <c r="BG23" i="2" s="1"/>
  <c r="BG22" i="2" s="1"/>
  <c r="J39" i="2"/>
  <c r="K40" i="2"/>
  <c r="AM40" i="2"/>
  <c r="AJ39" i="2"/>
  <c r="AN39" i="2"/>
  <c r="AR39" i="2"/>
  <c r="AR38" i="2" s="1"/>
  <c r="AR21" i="2" s="1"/>
  <c r="AV39" i="2"/>
  <c r="AV38" i="2" s="1"/>
  <c r="AV21" i="2" s="1"/>
  <c r="AZ39" i="2"/>
  <c r="AZ38" i="2" s="1"/>
  <c r="AZ21" i="2" s="1"/>
  <c r="H47" i="2"/>
  <c r="AT47" i="2"/>
  <c r="AT39" i="2" s="1"/>
  <c r="AT38" i="2" s="1"/>
  <c r="AT21" i="2" s="1"/>
  <c r="AF48" i="2"/>
  <c r="BE48" i="2"/>
  <c r="BE47" i="2" s="1"/>
  <c r="H76" i="2"/>
  <c r="AI76" i="2"/>
  <c r="AD76" i="2" s="1"/>
  <c r="E77" i="2"/>
  <c r="I77" i="2"/>
  <c r="AE77" i="2"/>
  <c r="E82" i="2"/>
  <c r="I82" i="2"/>
  <c r="K23" i="2"/>
  <c r="AI23" i="2"/>
  <c r="AM23" i="2"/>
  <c r="BC71" i="1"/>
  <c r="BC70" i="1" s="1"/>
  <c r="BD71" i="1"/>
  <c r="BD70" i="1" s="1"/>
  <c r="BF71" i="1"/>
  <c r="BF70" i="1" s="1"/>
  <c r="BA22" i="1"/>
  <c r="BA21" i="1" s="1"/>
  <c r="AW22" i="1"/>
  <c r="AW21" i="1" s="1"/>
  <c r="AS22" i="1"/>
  <c r="AS21" i="1" s="1"/>
  <c r="AZ22" i="1"/>
  <c r="AZ21" i="1" s="1"/>
  <c r="BB22" i="1"/>
  <c r="BB21" i="1" s="1"/>
  <c r="AX22" i="1"/>
  <c r="AX21" i="1" s="1"/>
  <c r="V38" i="2" l="1"/>
  <c r="V21" i="2" s="1"/>
  <c r="V19" i="2"/>
  <c r="V20" i="2" s="1"/>
  <c r="G39" i="2"/>
  <c r="AE47" i="2"/>
  <c r="G76" i="2"/>
  <c r="AV19" i="2"/>
  <c r="AV20" i="2" s="1"/>
  <c r="BG19" i="2"/>
  <c r="BG20" i="2" s="1"/>
  <c r="S19" i="2"/>
  <c r="S20" i="2" s="1"/>
  <c r="BF39" i="2"/>
  <c r="AZ19" i="2"/>
  <c r="AZ20" i="2" s="1"/>
  <c r="G21" i="2"/>
  <c r="L26" i="1"/>
  <c r="AI26" i="1"/>
  <c r="H26" i="1"/>
  <c r="AG26" i="1"/>
  <c r="E33" i="1"/>
  <c r="AE26" i="1"/>
  <c r="K26" i="1"/>
  <c r="F27" i="1"/>
  <c r="AF26" i="1"/>
  <c r="E26" i="1"/>
  <c r="S26" i="1"/>
  <c r="H70" i="1"/>
  <c r="AM26" i="1"/>
  <c r="AH27" i="1"/>
  <c r="G27" i="1"/>
  <c r="K22" i="2"/>
  <c r="F23" i="2"/>
  <c r="AN19" i="2"/>
  <c r="AN20" i="2" s="1"/>
  <c r="AN38" i="2"/>
  <c r="AN21" i="2" s="1"/>
  <c r="J38" i="2"/>
  <c r="E39" i="2"/>
  <c r="R38" i="2"/>
  <c r="R19" i="2"/>
  <c r="R20" i="2" s="1"/>
  <c r="AF22" i="2"/>
  <c r="AK19" i="2"/>
  <c r="H22" i="2"/>
  <c r="M19" i="2"/>
  <c r="AI22" i="2"/>
  <c r="AD23" i="2"/>
  <c r="K39" i="2"/>
  <c r="F40" i="2"/>
  <c r="N39" i="2"/>
  <c r="I47" i="2"/>
  <c r="AI39" i="2"/>
  <c r="AD40" i="2"/>
  <c r="G23" i="2"/>
  <c r="L22" i="2"/>
  <c r="BA19" i="2"/>
  <c r="BA20" i="2" s="1"/>
  <c r="AG22" i="2"/>
  <c r="AM22" i="2"/>
  <c r="AH23" i="2"/>
  <c r="AM39" i="2"/>
  <c r="AH40" i="2"/>
  <c r="AY39" i="2"/>
  <c r="AE39" i="2" s="1"/>
  <c r="AE40" i="2"/>
  <c r="AE23" i="2"/>
  <c r="AJ22" i="2"/>
  <c r="I22" i="2"/>
  <c r="AC19" i="2"/>
  <c r="AC20" i="2" s="1"/>
  <c r="AJ38" i="2"/>
  <c r="AL38" i="2"/>
  <c r="AL19" i="2"/>
  <c r="AG39" i="2"/>
  <c r="H39" i="2"/>
  <c r="AU39" i="2"/>
  <c r="U19" i="2"/>
  <c r="U20" i="2" s="1"/>
  <c r="BE39" i="2"/>
  <c r="W19" i="2"/>
  <c r="W20" i="2" s="1"/>
  <c r="H40" i="2"/>
  <c r="J19" i="2"/>
  <c r="AR19" i="2"/>
  <c r="AR20" i="2" s="1"/>
  <c r="AT19" i="2"/>
  <c r="AT20" i="2" s="1"/>
  <c r="G38" i="2"/>
  <c r="AN22" i="1"/>
  <c r="AN21" i="1" s="1"/>
  <c r="AP22" i="1"/>
  <c r="AP21" i="1" s="1"/>
  <c r="AT22" i="1"/>
  <c r="AT21" i="1" s="1"/>
  <c r="AR22" i="1"/>
  <c r="AR21" i="1" s="1"/>
  <c r="AV22" i="1"/>
  <c r="AV21" i="1" s="1"/>
  <c r="AY22" i="1"/>
  <c r="AY21" i="1" s="1"/>
  <c r="AU22" i="1"/>
  <c r="AU21" i="1" s="1"/>
  <c r="BF38" i="2" l="1"/>
  <c r="BF21" i="2" s="1"/>
  <c r="BF19" i="2"/>
  <c r="BF20" i="2" s="1"/>
  <c r="AD26" i="1"/>
  <c r="G26" i="1"/>
  <c r="I26" i="1"/>
  <c r="F26" i="1"/>
  <c r="AH26" i="1"/>
  <c r="AG19" i="2"/>
  <c r="AL20" i="2"/>
  <c r="AG20" i="2" s="1"/>
  <c r="G22" i="2"/>
  <c r="L19" i="2"/>
  <c r="AK20" i="2"/>
  <c r="E19" i="2"/>
  <c r="J20" i="2"/>
  <c r="E20" i="2" s="1"/>
  <c r="AM38" i="2"/>
  <c r="AH39" i="2"/>
  <c r="AI38" i="2"/>
  <c r="AD39" i="2"/>
  <c r="K38" i="2"/>
  <c r="F39" i="2"/>
  <c r="H38" i="2"/>
  <c r="R21" i="2"/>
  <c r="H21" i="2" s="1"/>
  <c r="BE38" i="2"/>
  <c r="BE21" i="2" s="1"/>
  <c r="BE19" i="2"/>
  <c r="BE20" i="2" s="1"/>
  <c r="AJ21" i="2"/>
  <c r="AE22" i="2"/>
  <c r="AJ19" i="2"/>
  <c r="M20" i="2"/>
  <c r="H20" i="2" s="1"/>
  <c r="H19" i="2"/>
  <c r="AU38" i="2"/>
  <c r="AF39" i="2"/>
  <c r="AU19" i="2"/>
  <c r="AU20" i="2" s="1"/>
  <c r="AL21" i="2"/>
  <c r="AG21" i="2" s="1"/>
  <c r="AG38" i="2"/>
  <c r="AY38" i="2"/>
  <c r="AY21" i="2" s="1"/>
  <c r="AY19" i="2"/>
  <c r="AY20" i="2" s="1"/>
  <c r="AH22" i="2"/>
  <c r="AM19" i="2"/>
  <c r="N38" i="2"/>
  <c r="N19" i="2"/>
  <c r="I39" i="2"/>
  <c r="AD22" i="2"/>
  <c r="AI19" i="2"/>
  <c r="J21" i="2"/>
  <c r="E21" i="2" s="1"/>
  <c r="E38" i="2"/>
  <c r="F22" i="2"/>
  <c r="K19" i="2"/>
  <c r="AK22" i="1"/>
  <c r="AQ22" i="1"/>
  <c r="AQ21" i="1" s="1"/>
  <c r="AI22" i="1"/>
  <c r="AD23" i="1"/>
  <c r="BC23" i="1" s="1"/>
  <c r="AM22" i="1"/>
  <c r="AO22" i="1"/>
  <c r="AO21" i="1" s="1"/>
  <c r="BE34" i="1"/>
  <c r="BE33" i="1" s="1"/>
  <c r="BF34" i="1"/>
  <c r="BF33" i="1" s="1"/>
  <c r="BG34" i="1"/>
  <c r="BG33" i="1" s="1"/>
  <c r="BC34" i="1"/>
  <c r="BC33" i="1" s="1"/>
  <c r="BD22" i="1"/>
  <c r="BD21" i="1" s="1"/>
  <c r="BE22" i="1"/>
  <c r="BE21" i="1" s="1"/>
  <c r="BF22" i="1"/>
  <c r="BF21" i="1" s="1"/>
  <c r="BG22" i="1"/>
  <c r="BG21" i="1" s="1"/>
  <c r="AF19" i="2" l="1"/>
  <c r="BC22" i="1"/>
  <c r="BC21" i="1" s="1"/>
  <c r="AI21" i="1"/>
  <c r="AD21" i="1" s="1"/>
  <c r="AD22" i="1"/>
  <c r="AM21" i="1"/>
  <c r="AH21" i="1" s="1"/>
  <c r="AH22" i="1"/>
  <c r="AK21" i="1"/>
  <c r="AF21" i="1" s="1"/>
  <c r="AF22" i="1"/>
  <c r="AD19" i="2"/>
  <c r="AI20" i="2"/>
  <c r="AD20" i="2" s="1"/>
  <c r="I38" i="2"/>
  <c r="N21" i="2"/>
  <c r="I21" i="2" s="1"/>
  <c r="AJ20" i="2"/>
  <c r="AE20" i="2" s="1"/>
  <c r="AE19" i="2"/>
  <c r="I19" i="2"/>
  <c r="N20" i="2"/>
  <c r="I20" i="2" s="1"/>
  <c r="AD38" i="2"/>
  <c r="AI21" i="2"/>
  <c r="AD21" i="2" s="1"/>
  <c r="L20" i="2"/>
  <c r="G20" i="2" s="1"/>
  <c r="G19" i="2"/>
  <c r="AM20" i="2"/>
  <c r="AH20" i="2" s="1"/>
  <c r="AH19" i="2"/>
  <c r="AU21" i="2"/>
  <c r="AF21" i="2" s="1"/>
  <c r="AF38" i="2"/>
  <c r="F38" i="2"/>
  <c r="K21" i="2"/>
  <c r="F21" i="2" s="1"/>
  <c r="AH38" i="2"/>
  <c r="AM21" i="2"/>
  <c r="AH21" i="2" s="1"/>
  <c r="AE38" i="2"/>
  <c r="AF20" i="2"/>
  <c r="F19" i="2"/>
  <c r="K20" i="2"/>
  <c r="F20" i="2" s="1"/>
  <c r="AE21" i="2"/>
  <c r="BF27" i="1"/>
  <c r="BF26" i="1" s="1"/>
  <c r="BC27" i="1"/>
  <c r="BC26" i="1" s="1"/>
  <c r="AQ19" i="1"/>
  <c r="AQ20" i="1" s="1"/>
  <c r="AL22" i="1"/>
  <c r="AJ22" i="1"/>
  <c r="BB19" i="1"/>
  <c r="BB20" i="1" s="1"/>
  <c r="AY19" i="1"/>
  <c r="AY20" i="1" s="1"/>
  <c r="AM19" i="1"/>
  <c r="BE76" i="1"/>
  <c r="AV19" i="1"/>
  <c r="AV20" i="1" s="1"/>
  <c r="AN19" i="1"/>
  <c r="AN20" i="1" s="1"/>
  <c r="AX19" i="1"/>
  <c r="AX20" i="1" s="1"/>
  <c r="BD34" i="1"/>
  <c r="BD33" i="1" s="1"/>
  <c r="BG27" i="1"/>
  <c r="BG26" i="1" s="1"/>
  <c r="BD27" i="1"/>
  <c r="BE27" i="1"/>
  <c r="BE26" i="1" s="1"/>
  <c r="AR19" i="1"/>
  <c r="AR20" i="1" s="1"/>
  <c r="AW19" i="1"/>
  <c r="AW20" i="1" s="1"/>
  <c r="AT19" i="1"/>
  <c r="AT20" i="1" s="1"/>
  <c r="BD76" i="1"/>
  <c r="BF76" i="1"/>
  <c r="BG76" i="1"/>
  <c r="BC76" i="1"/>
  <c r="BD26" i="1" l="1"/>
  <c r="AJ21" i="1"/>
  <c r="AE21" i="1" s="1"/>
  <c r="AE22" i="1"/>
  <c r="AM20" i="1"/>
  <c r="AH20" i="1" s="1"/>
  <c r="AH19" i="1"/>
  <c r="AL21" i="1"/>
  <c r="AG22" i="1"/>
  <c r="AI19" i="1"/>
  <c r="AP19" i="1"/>
  <c r="AP20" i="1" s="1"/>
  <c r="AZ19" i="1"/>
  <c r="AZ20" i="1" s="1"/>
  <c r="AS19" i="1"/>
  <c r="AS20" i="1" s="1"/>
  <c r="AU19" i="1"/>
  <c r="AU20" i="1" s="1"/>
  <c r="AK19" i="1"/>
  <c r="BA19" i="1"/>
  <c r="BA20" i="1" s="1"/>
  <c r="AO19" i="1"/>
  <c r="AO20" i="1" s="1"/>
  <c r="AC22" i="1"/>
  <c r="AC21" i="1" s="1"/>
  <c r="AC19" i="1" s="1"/>
  <c r="AC20" i="1" s="1"/>
  <c r="AA22" i="1"/>
  <c r="AA21" i="1" s="1"/>
  <c r="Y22" i="1"/>
  <c r="Y21" i="1" s="1"/>
  <c r="Y19" i="1" s="1"/>
  <c r="Y20" i="1" s="1"/>
  <c r="AK20" i="1" l="1"/>
  <c r="AF20" i="1" s="1"/>
  <c r="AF19" i="1"/>
  <c r="AI20" i="1"/>
  <c r="AD20" i="1" s="1"/>
  <c r="AD19" i="1"/>
  <c r="AL19" i="1"/>
  <c r="AG21" i="1"/>
  <c r="AJ19" i="1"/>
  <c r="AA19" i="1"/>
  <c r="AA20" i="1" s="1"/>
  <c r="T22" i="1"/>
  <c r="T21" i="1" s="1"/>
  <c r="T19" i="1" s="1"/>
  <c r="T20" i="1" s="1"/>
  <c r="Z22" i="1"/>
  <c r="Z21" i="1" s="1"/>
  <c r="Z19" i="1" s="1"/>
  <c r="Z20" i="1" s="1"/>
  <c r="V22" i="1"/>
  <c r="V21" i="1" s="1"/>
  <c r="V19" i="1" s="1"/>
  <c r="V20" i="1" s="1"/>
  <c r="AB22" i="1"/>
  <c r="AB21" i="1" s="1"/>
  <c r="AB19" i="1" s="1"/>
  <c r="AB20" i="1" s="1"/>
  <c r="X22" i="1"/>
  <c r="X21" i="1" s="1"/>
  <c r="X19" i="1" s="1"/>
  <c r="X20" i="1" s="1"/>
  <c r="AL20" i="1" l="1"/>
  <c r="AG20" i="1" s="1"/>
  <c r="AG19" i="1"/>
  <c r="AJ20" i="1"/>
  <c r="AE20" i="1" s="1"/>
  <c r="AE19" i="1"/>
  <c r="U22" i="1"/>
  <c r="U21" i="1" s="1"/>
  <c r="U19" i="1" s="1"/>
  <c r="U20" i="1" s="1"/>
  <c r="S22" i="1"/>
  <c r="S21" i="1" s="1"/>
  <c r="S19" i="1" s="1"/>
  <c r="S20" i="1" s="1"/>
  <c r="O22" i="1"/>
  <c r="O21" i="1" s="1"/>
  <c r="O19" i="1" s="1"/>
  <c r="O20" i="1" s="1"/>
  <c r="W22" i="1"/>
  <c r="W21" i="1" s="1"/>
  <c r="W19" i="1" s="1"/>
  <c r="W20" i="1" s="1"/>
  <c r="Q22" i="1"/>
  <c r="Q21" i="1" s="1"/>
  <c r="Q19" i="1" s="1"/>
  <c r="Q20" i="1" s="1"/>
  <c r="BG19" i="1"/>
  <c r="BG20" i="1" s="1"/>
  <c r="BF19" i="1"/>
  <c r="BF20" i="1" s="1"/>
  <c r="BD19" i="1"/>
  <c r="BD20" i="1" s="1"/>
  <c r="BE19" i="1"/>
  <c r="BE20" i="1" s="1"/>
  <c r="BC19" i="1"/>
  <c r="BC20" i="1" s="1"/>
  <c r="R22" i="1" l="1"/>
  <c r="R21" i="1" s="1"/>
  <c r="R19" i="1" s="1"/>
  <c r="R20" i="1" s="1"/>
  <c r="N22" i="1"/>
  <c r="L22" i="1"/>
  <c r="J22" i="1"/>
  <c r="P22" i="1"/>
  <c r="P21" i="1" s="1"/>
  <c r="P19" i="1" s="1"/>
  <c r="P20" i="1" s="1"/>
  <c r="L21" i="1" l="1"/>
  <c r="G22" i="1"/>
  <c r="J21" i="1"/>
  <c r="E22" i="1"/>
  <c r="N21" i="1"/>
  <c r="I22" i="1"/>
  <c r="K22" i="1"/>
  <c r="M22" i="1"/>
  <c r="L19" i="1" l="1"/>
  <c r="G21" i="1"/>
  <c r="M21" i="1"/>
  <c r="H22" i="1"/>
  <c r="J19" i="1"/>
  <c r="E21" i="1"/>
  <c r="N19" i="1"/>
  <c r="I21" i="1"/>
  <c r="K21" i="1"/>
  <c r="F22" i="1"/>
  <c r="K19" i="1" l="1"/>
  <c r="F21" i="1"/>
  <c r="J20" i="1"/>
  <c r="E20" i="1" s="1"/>
  <c r="E19" i="1"/>
  <c r="L20" i="1"/>
  <c r="G20" i="1" s="1"/>
  <c r="G19" i="1"/>
  <c r="N20" i="1"/>
  <c r="I20" i="1" s="1"/>
  <c r="I19" i="1"/>
  <c r="M19" i="1"/>
  <c r="H21" i="1"/>
  <c r="M20" i="1" l="1"/>
  <c r="H20" i="1" s="1"/>
  <c r="H19" i="1"/>
  <c r="K20" i="1"/>
  <c r="F20" i="1" s="1"/>
  <c r="F19" i="1"/>
</calcChain>
</file>

<file path=xl/sharedStrings.xml><?xml version="1.0" encoding="utf-8"?>
<sst xmlns="http://schemas.openxmlformats.org/spreadsheetml/2006/main" count="1276" uniqueCount="474">
  <si>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</si>
  <si>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</si>
  <si>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</si>
  <si>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</si>
  <si>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</si>
  <si>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</si>
  <si>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</si>
  <si>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</si>
  <si>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</si>
  <si>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</si>
  <si>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</si>
  <si>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</si>
  <si>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</si>
  <si>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</si>
  <si>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</si>
  <si>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</si>
  <si>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</si>
  <si>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</si>
  <si>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</si>
  <si>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</si>
  <si>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</si>
  <si>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</si>
  <si>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</si>
  <si>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</si>
  <si>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</si>
  <si>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</si>
  <si>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</si>
  <si>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</si>
  <si>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</si>
  <si>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</si>
  <si>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</si>
  <si>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</si>
  <si>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</si>
  <si>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</si>
  <si>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</si>
  <si>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</si>
  <si>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</si>
  <si>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</si>
  <si>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</si>
  <si>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</si>
  <si>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</si>
  <si>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</si>
  <si>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</si>
  <si>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</si>
  <si>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</si>
  <si>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</si>
  <si>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</si>
  <si>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</si>
  <si>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</si>
  <si>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</si>
  <si>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</si>
  <si>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</si>
  <si>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</si>
  <si>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</si>
  <si>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</si>
  <si>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</si>
  <si>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</si>
  <si>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</si>
  <si>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</si>
  <si>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</si>
  <si>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</si>
  <si>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</si>
  <si>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</si>
  <si>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</si>
  <si>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</si>
  <si>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</si>
  <si>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</si>
  <si>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</si>
  <si>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</si>
  <si>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</si>
  <si>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</si>
  <si>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</si>
  <si>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</si>
  <si>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</si>
  <si>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</si>
  <si>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</si>
  <si>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</si>
  <si>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</si>
  <si>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</si>
  <si>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</si>
  <si>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</si>
  <si>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</si>
  <si>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</si>
  <si>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</si>
  <si>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Муниципального предприятия "Всеволожское предприятие электрических сетей"</t>
  </si>
  <si>
    <t>Всего, в том числе:</t>
  </si>
  <si>
    <t>Ленинградская область</t>
  </si>
  <si>
    <t>Г</t>
  </si>
  <si>
    <t>ИТОГО КВ+ТП до 15 и до 150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</si>
  <si>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</si>
  <si>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</si>
  <si>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</si>
  <si>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</si>
  <si>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</si>
  <si>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</si>
  <si>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</si>
  <si>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</si>
  <si>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</si>
  <si>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</si>
  <si>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</si>
  <si>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Мероприятия по технологическому присоединению ООО "Петрострой", Г.Всеволожск дорога Жизни (16/Д-325)</t>
  </si>
  <si>
    <t>I_0000033611</t>
  </si>
  <si>
    <t>1.1.1.3.2</t>
  </si>
  <si>
    <t>1.1.1.3.3</t>
  </si>
  <si>
    <t>1.1.1.3.4</t>
  </si>
  <si>
    <t>1.1.1.3.5</t>
  </si>
  <si>
    <t>Н_0000003366</t>
  </si>
  <si>
    <t>Мероприятия по технологическому присоединению ООО "ВИКИНГ-ИНВЕСТ" (17/Д-040)</t>
  </si>
  <si>
    <t>Н_0000003369</t>
  </si>
  <si>
    <t>Мероприятия по технологическому присоединению ООО "Комита-Инвест" (ОД-17/Д-033)</t>
  </si>
  <si>
    <t>I_0000033621</t>
  </si>
  <si>
    <t xml:space="preserve">ИТОГО КВ 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</si>
  <si>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</si>
  <si>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</si>
  <si>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</si>
  <si>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</si>
  <si>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</si>
  <si>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</si>
  <si>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</si>
  <si>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</si>
  <si>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</si>
  <si>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</si>
  <si>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</si>
  <si>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</si>
  <si>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</si>
  <si>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</si>
  <si>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</si>
  <si>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</si>
  <si>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</si>
  <si>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</si>
  <si>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</si>
  <si>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</si>
  <si>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</si>
  <si>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</si>
  <si>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</si>
  <si>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</si>
  <si>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</si>
  <si>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</si>
  <si>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</si>
  <si>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</si>
  <si>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</si>
  <si>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</si>
  <si>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</si>
  <si>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</si>
  <si>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</si>
  <si>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</si>
  <si>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</si>
  <si>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</si>
  <si>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</si>
  <si>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</si>
  <si>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</si>
  <si>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</si>
  <si>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</si>
  <si>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</si>
  <si>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</si>
  <si>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</si>
  <si>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</si>
  <si>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</si>
  <si>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</si>
  <si>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</si>
  <si>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</si>
  <si>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</si>
  <si>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</si>
  <si>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</si>
  <si>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</si>
  <si>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</si>
  <si>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</si>
  <si>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</si>
  <si>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</si>
  <si>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1.1.1.3.6</t>
  </si>
  <si>
    <t>1.1.1.3.7</t>
  </si>
  <si>
    <t>1.1.1.3.8</t>
  </si>
  <si>
    <t>1.1.1.3.9</t>
  </si>
  <si>
    <t>трансформатор</t>
  </si>
  <si>
    <t>нд</t>
  </si>
  <si>
    <t>1.4.14</t>
  </si>
  <si>
    <t>Распоряжением Комитета по ТЭК №80 от 01.11.2019г.</t>
  </si>
  <si>
    <t>2020</t>
  </si>
  <si>
    <t>Вывод объектов инвестиционной деятельности (мощностей) из эксплуатации в 2020 году</t>
  </si>
  <si>
    <t xml:space="preserve">1 </t>
  </si>
  <si>
    <t>квартал</t>
  </si>
  <si>
    <t>Строительство 2БКТП -504, КЛ-10кВ, для ЗАО "УНИСТО" (16/Д-445)</t>
  </si>
  <si>
    <t>Мероприятия по технологическому присоединению ООО "Петрострой", Г.Всеволожск дорога Жизни (16/Д-326)</t>
  </si>
  <si>
    <t>J_2000033615</t>
  </si>
  <si>
    <t>МКУ ЕСЗ ВР ЛО КОЦ  Ленинградская у д.21 19/Д-466 от 02.12.2019</t>
  </si>
  <si>
    <t>J_2000033623</t>
  </si>
  <si>
    <t>МКУ ЕСЗ ВР ЛО КОЦ  Нагорная 43  19/Д-508 от 13.11.2019</t>
  </si>
  <si>
    <t>J_2000033624</t>
  </si>
  <si>
    <t>Мероприятия по технологическому присоединению МКУ "Единая служба заказчика" ВР ЛО(18/Д-143)</t>
  </si>
  <si>
    <t>J_1900033625</t>
  </si>
  <si>
    <t>«Мероприятия по технологическому присоединению ООО  «СЗ  «Еврострой» (ОД-19/Д-538)</t>
  </si>
  <si>
    <t>J_2000033626</t>
  </si>
  <si>
    <t>1.1.1.3.10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</si>
  <si>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</si>
  <si>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</si>
  <si>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1.1.1.3.11</t>
  </si>
  <si>
    <t>Мероприятия по технологическому присоединению ООО "СК Дальпитерстрой" (ОД-17/Д-289)</t>
  </si>
  <si>
    <t>J_1900033622</t>
  </si>
  <si>
    <t xml:space="preserve"> Реконструкция ТП-90. Замена существующего трансформатора ТМ-400/6/0,4 на ТМГ-400/10/0,4кВ, Колтушское ш. у д. 20, г. Всеволожск</t>
  </si>
  <si>
    <t>J_2000001510</t>
  </si>
  <si>
    <t>Реконструкция ТП-94.  Замена существующего трансформатора  на ТМГ-400/10/0,4кВ; Колтушское ш. у д.20, г. Всеволожск.</t>
  </si>
  <si>
    <t>J_2000001511</t>
  </si>
  <si>
    <t>Реконструкция РП-10. Замена существующего трансформатора ТМ-630/6/0,4  на ТМГ-630/10/0,4кВ; Колтушское ш. у д.20, г. Всеволожск.</t>
  </si>
  <si>
    <t>J_2000001512</t>
  </si>
  <si>
    <t>Реконструкция 5-ти ячеек 10Кв в РП-1, г.Всеволожск</t>
  </si>
  <si>
    <t>J_2000001513</t>
  </si>
  <si>
    <t xml:space="preserve">Реконструкция    ТП-308, ул. Луговая,  пос. Токсово, </t>
  </si>
  <si>
    <t>J_2000001514</t>
  </si>
  <si>
    <t>пос.Токсово, реконструкция ВЛ-10кВ,фид.601-06 на участке ТП-29-ТП-438-ТП-435,СИП-3 1х95</t>
  </si>
  <si>
    <t>E_2000001111</t>
  </si>
  <si>
    <t xml:space="preserve">г.п.Рахья, реконструкция ВЛ-10кВ ф.325-16 от оп.№29 (ТП-4) до ТП-15, L≈360м </t>
  </si>
  <si>
    <t>I_2000001113</t>
  </si>
  <si>
    <t xml:space="preserve"> г.п. Рахья, реконструкция  ВЛ 10 ф. 325-1 от оп. 61/16 до оп. 61/21, L=300 м</t>
  </si>
  <si>
    <t>I_2000001114</t>
  </si>
  <si>
    <t>г. Всеволожск, реконструкция ВЛ-6 кВ ф. 640-02 от оп. 1 до оп. № 24 L=1800 м</t>
  </si>
  <si>
    <t xml:space="preserve"> I_2000001115 </t>
  </si>
  <si>
    <t xml:space="preserve">пос. Токсово, реконструкция ВЛ-10 кВ ф. 601-06 участка между ТП-214 и ТП-232 (переход ж/д), L=60 м </t>
  </si>
  <si>
    <t xml:space="preserve">I_2000001118 </t>
  </si>
  <si>
    <t>г.п. Рахья, рек ВЛ-10 кВ ф. 325-01 от РП-2983 до оп. № 5</t>
  </si>
  <si>
    <t xml:space="preserve"> I_2000001119</t>
  </si>
  <si>
    <t>г.п.Рахья, реконструкция ВЛ-10кВ от РТП-633 до ТП-2 Грибное, L≈400 м</t>
  </si>
  <si>
    <t>Е_2000000117</t>
  </si>
  <si>
    <t xml:space="preserve"> Реконструкция  ВЛЗ-10 кВ от ТП-308  L~300 м, по ул. Луговой, пос. Токсово</t>
  </si>
  <si>
    <t>J_2000001128</t>
  </si>
  <si>
    <t xml:space="preserve"> Реконструкция ВЛ-0,4 кВ ф. 3 от ТП-35 L~ 700 м,  г. п. Токсово.</t>
  </si>
  <si>
    <t>J_2000001254</t>
  </si>
  <si>
    <t xml:space="preserve">Реконструкция ВЛ-0,4 кВ от ТП-259 ф. 2  L~ 350 м ул. Ивановская, г. Всеволожск  </t>
  </si>
  <si>
    <t>J_2000001255</t>
  </si>
  <si>
    <t xml:space="preserve">Реконструкция ВЛ-0,4 кВ от ТП-36 ф. 9 L~ 530 м,   ул. Михайловская, ул. Комсомола,  г. Всеволожск </t>
  </si>
  <si>
    <t>J_2000001247</t>
  </si>
  <si>
    <t xml:space="preserve">  Реконструкция ВЛ-0,4 кВ от ТП-153 ф. 9   L~ 450 м,  ул. Северная,   г. Всеволожск,</t>
  </si>
  <si>
    <t>J_2000001248</t>
  </si>
  <si>
    <t>Реконструкция ВЛ-0,4 кВ от ТП-44 ф. 7 L1~ 530 м,  L2~300 м,  ул. Культуры, ул. Советсткая, г. Всеволожск</t>
  </si>
  <si>
    <t>J_2000001251</t>
  </si>
  <si>
    <t xml:space="preserve">Реконструкция ВЛ-0,4кВ ТП-267 Ф.1   L~470м, ул.Железнодорожная, ул.Социалистическая, г. Всеволожск </t>
  </si>
  <si>
    <t>J_2000001268</t>
  </si>
  <si>
    <t xml:space="preserve"> Реконструкция ВЛ-0,4кВ  ТП-267 Ф.2   L~200м от оп. №2, ул.Сергиевская, г. Всеволожск</t>
  </si>
  <si>
    <t>J_2000001269</t>
  </si>
  <si>
    <t xml:space="preserve"> Реконструкция ВЛ-0,4кВ ТП-113 Ф.1 ,    L~550м , г. Всеволожск.</t>
  </si>
  <si>
    <t>J_2000001273</t>
  </si>
  <si>
    <t>Реконструкция ВЛ-0,4кВ ТП-69 Ф.7,   L~550м, г. Всеволожск.</t>
  </si>
  <si>
    <t>J_2000001292</t>
  </si>
  <si>
    <t>1.2.2.1.18</t>
  </si>
  <si>
    <t>Реконструкция ВЛ-0,4кВ  ТП-69 Ф.12,   L~620м  г. Всеволожск.</t>
  </si>
  <si>
    <t>J_2000001294</t>
  </si>
  <si>
    <t>1.2.2.1.19</t>
  </si>
  <si>
    <t>Реконструкция ВЛ-0,4 кВ от ТП-315 ,  L~ 400 м, ул. Боровая, пос.Токсово</t>
  </si>
  <si>
    <t>J_2000012100</t>
  </si>
  <si>
    <t>1.2.2.1.20</t>
  </si>
  <si>
    <t xml:space="preserve"> Реконструкция ВЛ-0,4 кВ от ТП-202 , L~250 м,  Речной переулок, пос. Токсово.</t>
  </si>
  <si>
    <t>J_2000012101</t>
  </si>
  <si>
    <t>1.2.2.1.21</t>
  </si>
  <si>
    <t>пос.Токсово, реконструкция ВЛ-0,4кВ от ТП-432 по ул.Пограничная,СИП-2 3х95+1х95</t>
  </si>
  <si>
    <t>E_2000001228</t>
  </si>
  <si>
    <t>1.2.2.1.22</t>
  </si>
  <si>
    <t>г. Всеволожск, реконструкция ВЛ-0,4 кВ ф. 2 от ТП-120 по ул. Обороны и пер. Теневому L=750м</t>
  </si>
  <si>
    <t xml:space="preserve"> I_2000001242</t>
  </si>
  <si>
    <t>1.2.2.1.23</t>
  </si>
  <si>
    <t>Реконструкция КЛ-10 кВ ф.525-103от ТП-17 до ТП-108 , L~350 м,   г.Всеволожск.</t>
  </si>
  <si>
    <t>J_2000001320</t>
  </si>
  <si>
    <t>1.2.2.1.24</t>
  </si>
  <si>
    <t>Реконструкция КЛ-6кВ ф.640-01 от РП-10 до ТП-90, L~150м,Колтушское ш. у д.20.  г.Всеволожск</t>
  </si>
  <si>
    <t>J_2000000139</t>
  </si>
  <si>
    <t>1.2.2.1.25</t>
  </si>
  <si>
    <t xml:space="preserve">Реконструкция КЛ-6кВ ф.640-01 от РП-10 до ТП-94, L~550м., Колтушское ш. у д.20,  г.Всеволожск
</t>
  </si>
  <si>
    <t>J_2000001310</t>
  </si>
  <si>
    <t>1.2.2.1.26</t>
  </si>
  <si>
    <t xml:space="preserve">г.Всеволожск, КЛ-6кВ от РУ-6кВ ПС-640 яч.№2 до 1-ой кабельной опоры АСБ2л сечением 3х240мм, L=0,15км </t>
  </si>
  <si>
    <t>Н_2000000132</t>
  </si>
  <si>
    <t>1.2.2.1.27</t>
  </si>
  <si>
    <t>Реконструкция ВЛ-0,4кВ от ТП-174, фид.4, 12, L=0,44км, ул.Вахрушева, г.Всеволожск</t>
  </si>
  <si>
    <t>J_2000012108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</si>
  <si>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</si>
  <si>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</si>
  <si>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</si>
  <si>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</si>
  <si>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</si>
  <si>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</si>
  <si>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J_2000000051</t>
  </si>
  <si>
    <t>1.2.3.1.2</t>
  </si>
  <si>
    <t>Установка приборов учета потребителям, в случае отсутствия ПУ</t>
  </si>
  <si>
    <t>J_2000000052</t>
  </si>
  <si>
    <t>1.2.3.1.3</t>
  </si>
  <si>
    <t>Установка приборов учета потребителям, в случае выхода из строя, истечения МПИ или истечения срока эксплуатации</t>
  </si>
  <si>
    <t>J_2000000053</t>
  </si>
  <si>
    <t>Строительство РП-11, г. Всеволожск</t>
  </si>
  <si>
    <t>J_2000002550</t>
  </si>
  <si>
    <t xml:space="preserve"> Строительство 2БКРТП-630/6/0,4кВ взамен ЗТП-2411 с  трансформаторами    ТМГ- 400/6/0,4кВ,  пос. им. Свердлова</t>
  </si>
  <si>
    <t>J_2000002576</t>
  </si>
  <si>
    <t>Строительство КТП-630/10/0,4кВ с трансформатором 400кВА,  взамен ТП-88, ул. Новоладожская-Щегловская, г.Всеволожск</t>
  </si>
  <si>
    <t>J_2000002570</t>
  </si>
  <si>
    <t>Строительство КТП-400/10/0,4кВ с трансформатором 250кВА,  взамен ТП-19, 1-е Ждановское озеро, г.Всеволожск</t>
  </si>
  <si>
    <t>J_2000002571</t>
  </si>
  <si>
    <t>г.Всеволожск,КТПП-630 с трансформатором 400кВА на ул.Варшавская взамен ТП-11</t>
  </si>
  <si>
    <t>E_2000002515</t>
  </si>
  <si>
    <t>г.Всеволожск,КТПП-630 с 2-мя трансформаторами 400кВА и 63кВА на пр.Гончарова-ул.Маяковского взамен КТПН-147</t>
  </si>
  <si>
    <t>E_2000002529</t>
  </si>
  <si>
    <t>Пос.Грибное, строительство КТП-н-400/100.4кВ с трансформатором-400кВА взамен ТП-2</t>
  </si>
  <si>
    <t xml:space="preserve"> I_2000002566</t>
  </si>
  <si>
    <t>г.Всеволожск, строительство ЛЭП-0,4кВ от ТП-120 по ул. Обороны, L≈150м</t>
  </si>
  <si>
    <t xml:space="preserve"> I_2000000261</t>
  </si>
  <si>
    <t>Строительство ВЛИ-0,4 кВ  L~490м, от РП-1 по адресу ул. Шишканя, Дорога Жизни ,  г. Всеволожск</t>
  </si>
  <si>
    <t>J_2000002210</t>
  </si>
  <si>
    <t>г.п. Токсово, КЛ-10 кВ от ТП-32 до ТП-206, фид. 601-10, АСБ-10 3-185 L=1200 м</t>
  </si>
  <si>
    <t>Е_2000002313</t>
  </si>
  <si>
    <t xml:space="preserve"> пос.Токсово, КЛ-10кВ от фид.601-01, до опоры ВЛЗ-10кВ ОЛ к ТП-308, АСБ2л-10 3х240, L=250м </t>
  </si>
  <si>
    <t>E_2000002315</t>
  </si>
  <si>
    <r>
      <t>Строительство 2КЛ-10кВ от                            ТП-284 до РП-10,кабелем АСБ2л-10 3х240мм2 L</t>
    </r>
    <r>
      <rPr>
        <sz val="12"/>
        <color indexed="8"/>
        <rFont val="Times New Roman"/>
        <family val="1"/>
        <charset val="204"/>
      </rPr>
      <t>~100м. Г.Всеволожск, Колтушское ш. у д.20.</t>
    </r>
  </si>
  <si>
    <t>J_2000002329</t>
  </si>
  <si>
    <t>г.Всеволожск,КЛ-10кВ от ТП-118 до ТП-120,АСБ-10 3х185, L≈0,11км</t>
  </si>
  <si>
    <t>E_2000002311</t>
  </si>
  <si>
    <t>г.Всеволожск, строительство КЛ-10кВ от ТП-118 до ТП-123, кабелем АСБ-10 3х185, L≈0,49км</t>
  </si>
  <si>
    <t>E_2000002312</t>
  </si>
  <si>
    <t>1.4.15</t>
  </si>
  <si>
    <t>пос. Токсово, КЛ-10 к от ТП-431 до ТП-324, фид. 601-08 АСБ-10-185</t>
  </si>
  <si>
    <t>E_2000000236</t>
  </si>
  <si>
    <t>автомобиль легковой ВАЗ (НИВА)</t>
  </si>
  <si>
    <t>J_2000000433</t>
  </si>
  <si>
    <t xml:space="preserve">Подъмник стреловой </t>
  </si>
  <si>
    <t>E_2000000419</t>
  </si>
  <si>
    <t>Модернизация комплекса серверного оборудования</t>
  </si>
  <si>
    <t>J_2000000444</t>
  </si>
  <si>
    <t>Создание системы мониторинга и анализа деятельности предприятия</t>
  </si>
  <si>
    <t>J_2000000445</t>
  </si>
  <si>
    <t>1.6.5</t>
  </si>
  <si>
    <t>Создание системы цифровой оперативной радиосвязи</t>
  </si>
  <si>
    <t>J_2000000446</t>
  </si>
  <si>
    <t>1.6.6</t>
  </si>
  <si>
    <t>офисные программы</t>
  </si>
  <si>
    <t>J_2000000447</t>
  </si>
  <si>
    <t>Отсутствие финансирования со стороны заявителя/ Выполнения мероприятий приостановлено, ЗАО "УНИСТО" подало заявление о банкротстве А56-54385/2018</t>
  </si>
  <si>
    <t>Заключен договор с подрядчиком 27.12.16, Ведутся работы по приемке объекта (1 этап)/ Отсутствие финансирования со стороны заявителя/ сдан первый этап</t>
  </si>
  <si>
    <t>Отсутствие финансирования со стороны заявителя</t>
  </si>
  <si>
    <t>Выполнение обязательств по договору на технологическое присоединение с заявителем (Договор №ОД-19/Д-466 от 02.12.2019г.)</t>
  </si>
  <si>
    <t>Выполнение обязательств по договору на технологическое присоединение с заявителем (Договор №ОД-19/Д-508 от 13.11.2019г.)</t>
  </si>
  <si>
    <t>Выполнение обязательств по договору на технологическое присоединение с заявителем (Договор №ОД-18/Д-143 от 13.12.2018г.)</t>
  </si>
  <si>
    <t>Выполнение обязательств по договору на технологическое присоединение с заявителем (Договор №ОД-19/Д-538 от 23.12.2019г.)</t>
  </si>
  <si>
    <t>Выполнение обязательств по договору на технологическое присоединение с заявителем (Договор №ОД-17/Д-599 от 03.02.2017г.)</t>
  </si>
  <si>
    <t>Выполнение обязательств по договору на технологическое присоединение с заявителем (Договор №ОД-17/Д-289 от 17.07.2018г.)</t>
  </si>
  <si>
    <t>В связи с отсутствием тарифных источников титул перенесен в 2021г.</t>
  </si>
  <si>
    <r>
      <t>техническая ошибка, смета</t>
    </r>
    <r>
      <rPr>
        <b/>
        <sz val="12"/>
        <color theme="1"/>
        <rFont val="Times New Roman"/>
        <family val="1"/>
        <charset val="204"/>
      </rPr>
      <t xml:space="preserve"> 3,43637</t>
    </r>
    <r>
      <rPr>
        <sz val="12"/>
        <color theme="1"/>
        <rFont val="Times New Roman"/>
        <family val="1"/>
        <charset val="204"/>
      </rPr>
      <t xml:space="preserve"> млн.р(с НДС)</t>
    </r>
  </si>
  <si>
    <t>В связи с отсутствием тарифных источников титул перенесен в 2022г.</t>
  </si>
  <si>
    <t>перенос титула в 2025г, в 2020г планируется кап.ремонт</t>
  </si>
  <si>
    <t>Заключен договор с подрядчиком на ПИР и СМР 27.12.2016г в связи с изменением технических решений - потребностью строительства кабельной линии КЛ-10 с заходом в ТП-31, согласно существующей схеме электросабжения, требуется корректировка проекта. Работы перенесены на 2022г.</t>
  </si>
  <si>
    <t>ВЛ-0,4</t>
  </si>
  <si>
    <t xml:space="preserve">1.2.3.2 </t>
  </si>
  <si>
    <t>Установка приборов учета, класс напряжения 6 (10) кВ</t>
  </si>
  <si>
    <t>1.2.3.2.1</t>
  </si>
  <si>
    <t>J_2100000054</t>
  </si>
  <si>
    <t>КЛ-6</t>
  </si>
  <si>
    <t>ВЛ-10</t>
  </si>
  <si>
    <t>ВЛ-6</t>
  </si>
  <si>
    <t>Реконструкция ВЛ-10 кВ ф. 325-01 L~ 450 м,  ул. Пионерская,  п. Рахья</t>
  </si>
  <si>
    <t>J_2100001127</t>
  </si>
  <si>
    <t>Реконструкция ВЛ-0,4кВ  ТП-104 Ф.2,   L~445м , г. Всеволожск.</t>
  </si>
  <si>
    <t>J_2200001281</t>
  </si>
  <si>
    <t>Распоряжением Комитета по ТЭК №79 от 31.10.2022г.</t>
  </si>
  <si>
    <t>Вывод объектов инвестиционной деятельности (мощностей) из эксплуатации в 2023 году</t>
  </si>
  <si>
    <t>1.2.2.1.28</t>
  </si>
  <si>
    <t>1.2.2.1.29</t>
  </si>
  <si>
    <t>1.2.2.1.30</t>
  </si>
  <si>
    <t>1.2.2.1.31</t>
  </si>
  <si>
    <t>1.2.2.1.32</t>
  </si>
  <si>
    <t>1.2.2.1.33</t>
  </si>
  <si>
    <t>г.Всеволожск, в ТП-85 замена оборудования.</t>
  </si>
  <si>
    <t>E_2300000158</t>
  </si>
  <si>
    <t>J_2200001123</t>
  </si>
  <si>
    <t>J_2200001124</t>
  </si>
  <si>
    <t>Реконструкция  ВЛ-0.4кВ от РУ-0.4кВ ТП-148 L~380м ;  г. Всеволожск</t>
  </si>
  <si>
    <t>J_2200001262</t>
  </si>
  <si>
    <t>Реконструкция ВЛ-0,4кВ  ТП-17 Ф.8  L~1040м  ул.Коммуны, ул.Варшавская, г. Всеволожск</t>
  </si>
  <si>
    <t>J_2200001266</t>
  </si>
  <si>
    <t>Реконструкция ВЛ-0,4кВ ТП-85 Ф.3 , L~430м г. Всеволожск.</t>
  </si>
  <si>
    <t>J_2200001296</t>
  </si>
  <si>
    <t>Реконструкция ВЛ-0,4 кВ от ТП-322   L~700 м,  ул. Озерная, Токсово</t>
  </si>
  <si>
    <t>J_2200012102</t>
  </si>
  <si>
    <t>Pеконструкция КЛ-10кВ от ПС-525 ф.525-203   L~200м,    ул. Гоголя, г.Всеволожск</t>
  </si>
  <si>
    <t>J_2200001312</t>
  </si>
  <si>
    <t>Реконструкция КЛ-10 кВ ф.403-04  от ТП-92 до1-й  ОЛ в сторону ТП-112    L~210 м, г.Всеволожск.</t>
  </si>
  <si>
    <t>J_2200001317</t>
  </si>
  <si>
    <t>Реконструкция КЛ-10 кВ ф.525-103 L~275 м  от ТП-172 до муфты в сторону ТП-31. г.Всеволожск.</t>
  </si>
  <si>
    <t>J_2200001322</t>
  </si>
  <si>
    <t>J_2300001125</t>
  </si>
  <si>
    <t>Реконструкция  2ВЛ-0,4 кВ ф. 2(L~  90 м ), ф. 8(L~230 м  ) от ТП-41,   Октябрьское шоссе, ул. Гладкинская четная,  п. Рахья</t>
  </si>
  <si>
    <t>J_2300001261</t>
  </si>
  <si>
    <t xml:space="preserve">Реконструкция ВЛ-0,4кВ ТП-16 Ф.3   L~300м г. Всеволожск </t>
  </si>
  <si>
    <t>J_2300001270</t>
  </si>
  <si>
    <t>Реконструкция ВЛ-0,4кВ  ТП-87 Ф.2   L~145м  ул.Горсткина, г. Всеволожск.</t>
  </si>
  <si>
    <t>J_2300001271</t>
  </si>
  <si>
    <t>Реконструкция ВЛ-0,4кВ ТП-113 Ф.2,   L~250м  ул.Тургенева, г. Всеволожск.</t>
  </si>
  <si>
    <t>J_2300001274</t>
  </si>
  <si>
    <t>Реконструкция ВЛ-0,4кВ  ТП-147 Ф.2,   L~410м  г. Всеволожск.</t>
  </si>
  <si>
    <t>J_2300001289</t>
  </si>
  <si>
    <t>Реконструкция ВЛ-0,4кВ ТП-147 Ф.4 ,  L~200м г. Всеволожск.</t>
  </si>
  <si>
    <t>J_2300001290</t>
  </si>
  <si>
    <t>Реконструкция ВЛ-0,4кВ ТП-69 Ф.6,  L~340м г. Всеволожск.</t>
  </si>
  <si>
    <t>J_2300001291</t>
  </si>
  <si>
    <t>Реконструкция ВЛ-0,4кВ  ТП-69 Ф.9 ,  L~320м , г. Всеволожск.</t>
  </si>
  <si>
    <t>J_2300001293</t>
  </si>
  <si>
    <t>пос.Токсово, реконструкция ВЛ-0,4кВ от ПП-4 по ул.Инженерная,СИП-2 3х95+1х95</t>
  </si>
  <si>
    <t>E_2300001216</t>
  </si>
  <si>
    <t>Реконструкция ВЛ-0,4кВ  ТП-41 ф.4  L~450м,  г.п.Рахья</t>
  </si>
  <si>
    <t xml:space="preserve"> J_2300001243</t>
  </si>
  <si>
    <t xml:space="preserve">Pеконструкция КЛ-10 кВ от РП-4 ф. 525-403 до  ТП-192, L~ 130 м. г. Всеволожск </t>
  </si>
  <si>
    <t>J_2300001313</t>
  </si>
  <si>
    <t xml:space="preserve">пос.Рахья, ВЛ-10кВ, ф. 1от РТП-2983 до Сосновой (к ТП-5), СИП-3 1х95, L=250м </t>
  </si>
  <si>
    <t>E_2300000119</t>
  </si>
  <si>
    <t>пос.Рахья, реконструкция КЛ-0,4 от  ТП-15 до д.31-32 по ул.Стационная,АСБ-1 4х120</t>
  </si>
  <si>
    <t>E_2300000142</t>
  </si>
  <si>
    <t xml:space="preserve">пос.Рахья,ВЛ-0,4кВ от ТП-41 по ул.Луговая,ул.Железнодорожная,ул.Гладкинская,СИП-2 3х95+1х95, L=1100м </t>
  </si>
  <si>
    <t>E_0000001222</t>
  </si>
  <si>
    <t xml:space="preserve">пос.Рахья,ВЛ-10кВ,от РТП-2983 до ТП-17,СИП-3 1х95, L=1150м </t>
  </si>
  <si>
    <t>E_0000001110</t>
  </si>
  <si>
    <t xml:space="preserve">г.Всеволожск,ВЛ-0,4кВ от ТП-20 по ул.Некрасова,СИП-2 3х95+1х95, L=470м </t>
  </si>
  <si>
    <t>E_0000001225</t>
  </si>
  <si>
    <t>Замена ПУ на основании ФЗ 522 по классу напряжения 0,4кВ</t>
  </si>
  <si>
    <t>М_2200000055</t>
  </si>
  <si>
    <t>Строительство КТП-630/10/0,4 взамен ТП-439  установка существующего тр-ра 250 кВА, ул. Луговая, пос. Токсово</t>
  </si>
  <si>
    <t xml:space="preserve">J_2200002568 </t>
  </si>
  <si>
    <t xml:space="preserve">Строительство КРУН-10кВ   ф.325-16, от оп.117-оп.118   г.п. Рахья  
</t>
  </si>
  <si>
    <t>J_2200000265</t>
  </si>
  <si>
    <t>г.Всеволожск,ВЛ-0,4кВ от ТП-88 по ул.Евграфова,СИП-2 3х95+1х95, L=600м</t>
  </si>
  <si>
    <t>E_0000000222</t>
  </si>
  <si>
    <t>В связи с отсутствием тарифных источников титул перенесен в 2024г. (АОТС 18.01.23) Проект находится на согласовании в Комитете по ТЭК.</t>
  </si>
  <si>
    <t>В связи с отсутствием тарифных источников, строительство титула перенесено на 2025г. (АТО от 28.12.2021г.) Проект находится на согласовании в Комитете по ТЭК.</t>
  </si>
  <si>
    <t>В связи с отсутствием тарифных источников титул перенесен в 2023г.(АТО от 18.02.2022г.)</t>
  </si>
  <si>
    <t>В связи с отсутствием тарифных источников, СМР титула перенесено на 2023г.  (АТО от 30.04.2020г.) ПИР выполнен в полном объеме, подано заявление получение постановления на размещение объекта в Администрацию ВМР, срок получения постановления - январь 2022г,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</si>
  <si>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, строительство титула перенесено на 2023г.  (АТО от 20.12.2022г.)</t>
  </si>
  <si>
    <t>В связи с отсутствием тарифных источников, строительство титула перенесено на 2023г.  (АТО от 20.12.22г.)/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</si>
  <si>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титул перенесен в 2024г. (АТО от 26.12.22) Проект находится на согласовании в Комитете по ТЭК.</t>
  </si>
  <si>
    <t>В связи с отсутствием тарифных источников титул перенесен в ИПР 2025-2029г.(АТО от 28.02.2022) Проект находится на согласовании в Комитете по ТЭК.</t>
  </si>
  <si>
    <t>В связи с отсутствием тарифных источников титул перенесен в 2024г. (АТО от 31.01.2022) Проект находится на согласовании в Комитете по ТЭК.</t>
  </si>
  <si>
    <t>В связи с отсутствием тарифных источников, выполнение титула перенесено в ИПР 2025-2029гг.  Проект находится на согласовании в Комитете по ТЭК.</t>
  </si>
  <si>
    <t>В связи с отсутствием тарифных источников титул перенесен в ИПР 2025-2029гг. (АТО от 18.02.2022)  Проект находится на согласовании в Комитете по ТЭК.</t>
  </si>
  <si>
    <t>В связи с отсутствием тарифных источников титул перенесен в ИПР 2025-2029гг.(АТО от 28.02.2022) Проект находится на согласовании в Комитете по ТЭК.</t>
  </si>
  <si>
    <t>В связи с отсутствием тарифных источников титул перенесен в ИПР 2025-2029гг. (АТО 18.02.2022) Проект находится на согласовании в Комитете по ТЭК.</t>
  </si>
  <si>
    <t>В связи с отсутствием тарифных источников титул перенесен в 2023г.</t>
  </si>
  <si>
    <t>В связи с отсутствием тарифных источников титул перенесен в 2023г. (АТО от 28.01.2022) Финансирование планируется в 2024г.</t>
  </si>
  <si>
    <t>В связи с отсутствием тарифных источников титул перенесен в 2023г. (АТО от 31.01.2022) Финансирование планируется в 2024г.</t>
  </si>
  <si>
    <t>В связи с отсутствием тарифных источников титул перенесен в 2024г.  Проект находится на согласовании в Комитете по ТЭК.</t>
  </si>
  <si>
    <t>В связи с отсутствием тарифных источников титул перенесен в 2024г. (АОТС 10.02.23)  Проект находится на согласовании в Комитете по ТЭК.</t>
  </si>
  <si>
    <t>В связи с отсутствием тарифных источников титул перенесен в 2024г. (АОТС 31.01.23)  Проект находится на согласовании в Комитете по ТЭК.</t>
  </si>
  <si>
    <t>В связи с отсутствием тарифных источников титул перенесен в 2024г. Проект находится на согласовании в Комитете по ТЭК.</t>
  </si>
  <si>
    <t>В связи с отсутствием тарифных источников титул перенесен в ИПР 2025-2029г. Проект находится на согласовании в Комитете по ТЭК.</t>
  </si>
  <si>
    <t>Корректировка сроков реализации в соотвествии  с уточненным реестром заключенных договоров технологического присоединения потребителей. Работы по титулу перенесены с 2018 г. на 2019г./устранение замечаний подрядчиком по ПИР, СМР перенесены на 2023г (АТО 28.01.22) 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</si>
  <si>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2024г(АТО 24.02.21)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</si>
  <si>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 (АТО 31.01.2022) Проект находится на согласовании в Комитете по ТЭК.</t>
  </si>
  <si>
    <t>Выполнение мероприятий по замене и установке ПУ в соответствии с ФЗ 522</t>
  </si>
  <si>
    <t>В связи с отсутствием тарифных источников титул перенесен в ИПР2025-2029г.(АТО от 28.12.2021г.) Проект находится на согласовании в Комитете по ТЭК.</t>
  </si>
  <si>
    <t>Освоение планируется в 2024г. Финансирование запланировано  в  2025г. (АТО 28.02.22) Проект находится на согласовании в Комитете по ТЭК.</t>
  </si>
  <si>
    <t>Освоение планируется в 2023г. Финансирование запланировано  в  2024г. (АТО 18.01.23) Проект находится на согласовании в Комитете по ТЭК.</t>
  </si>
  <si>
    <t>В связи с отсутствием тарифных источников титул перенесен в ИПР 2025-2029г.(АТО от 18.02.2022г.)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</si>
  <si>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 СМР перенесены на 2023г (АТО 28.01.2022)</t>
  </si>
  <si>
    <t>полугодие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</si>
  <si>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</si>
  <si>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</si>
  <si>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Реконструкция ТП-239. Замена существующего тр. ТМГ-100/10/0,4 на ТМГ- 160/10/0,4 кВ.  ул. Садовая,  г. Всеволожск (ООО «Кураж» 22/Д-184 от 19.04.2022 г.)</t>
  </si>
  <si>
    <t>М_2200032502</t>
  </si>
  <si>
    <t>СЗ С/204 от 15.03.2023 Мероприятия по технологическому присоединению (Курятников В.М. 22/Д-140 от 07.04.22г.)</t>
  </si>
  <si>
    <t>СЗ С/920 от 26.09.22 (ООО "Кураж" 22/З-184 от 19.04.2022)</t>
  </si>
  <si>
    <t>1.2.2.1.34</t>
  </si>
  <si>
    <t>Реконструкция ВЛ-0,4 кВ фид. 3 ТП-426, L= 80 м., ул.Санаторная, п. Токсово  (Кривенок Н.Н. 21/Д-511 от 28.09.21 г.)</t>
  </si>
  <si>
    <t>М_2200031221</t>
  </si>
  <si>
    <t>Реконструкция КВЛ-0,4 кВ фид. 1 ТП-31, L= 430 м., ул. Ломоносова, г. Всеволожск  (Прокопьев А.Ю. 22/Д-528 от 01.08.22 г.)</t>
  </si>
  <si>
    <t>N_2300031253</t>
  </si>
  <si>
    <t>1.2.2.1.35</t>
  </si>
  <si>
    <t>СЗ С/196 от 14.03.2023 Мероприятия по технологическому присоединению  (Прокопьев А.Ю. 22/Д-528 от 01.08.2022)</t>
  </si>
  <si>
    <t xml:space="preserve"> СЗ №С/567 от 05.07.2023 (Кривенок Н.Н. 21/Д-511 от 28.09.21 г.)</t>
  </si>
  <si>
    <t xml:space="preserve">Реконструкция ТП-13. Замена существующих трансформаторов   Т1: ТМГ-400/6/0,4 и Т2: ТМГ-400/10/0,4 на ТМГ-630/6/0,4 кВ и ТМГ-630/10/0,4, ул. Шишканя, г. Всеволожск. (АО «А Плюс Естейт 23/Д-007 от 13.03.2023 г.)    </t>
  </si>
  <si>
    <t>N_2300032504</t>
  </si>
  <si>
    <t>СЗ С/541 от 28.06.2023</t>
  </si>
  <si>
    <t>Реконструкция ВЛ-10кВ, ф.325-16 от РП-2983 до оп. 19   L~900м., г.п.Рахья</t>
  </si>
  <si>
    <t>Реконструкция ВЛ-10кВ, ф.325-16,  от оп.19 до оп.19/5   L~170м., г.п.Рахья</t>
  </si>
  <si>
    <t>Реконструкция ВЛ-10кВ, ф.325-16  от оп.113 до оп.118   L~190м., г.п.Рахья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</si>
</sst>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7" fillId="0" borderId="0"/>
    <xf numFmtId="0" fontId="1" fillId="0" borderId="0"/>
  </cellStyleXfs>
  <cellXfs count="235">
    <xf numFmtId="0" fontId="0" fillId="0" borderId="0" xfId="0"/>
    <xf numFmtId="0" fontId="1" fillId="0" borderId="0" xfId="0" applyNumberFormat="1" applyFont="1" applyBorder="1" applyAlignment="1">
      <alignment horizontal="left"/>
    </xf>
    <xf numFmtId="49" fontId="3" fillId="2" borderId="15" xfId="1" applyNumberFormat="1" applyFont="1" applyFill="1" applyBorder="1" applyAlignment="1">
      <alignment horizontal="center"/>
    </xf>
    <xf numFmtId="49" fontId="3" fillId="2" borderId="16" xfId="1" applyNumberFormat="1" applyFont="1" applyFill="1" applyBorder="1" applyAlignment="1">
      <alignment horizontal="center" wrapText="1"/>
    </xf>
    <xf numFmtId="0" fontId="3" fillId="2" borderId="16" xfId="1" applyNumberFormat="1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49" fontId="3" fillId="0" borderId="17" xfId="2" applyNumberFormat="1" applyFont="1" applyFill="1" applyBorder="1" applyAlignment="1">
      <alignment horizontal="center" vertical="center"/>
    </xf>
    <xf numFmtId="0" fontId="3" fillId="0" borderId="17" xfId="2" applyFont="1" applyFill="1" applyBorder="1" applyAlignment="1">
      <alignment horizontal="center" vertical="center" wrapText="1"/>
    </xf>
    <xf numFmtId="49" fontId="3" fillId="2" borderId="14" xfId="2" applyNumberFormat="1" applyFont="1" applyFill="1" applyBorder="1" applyAlignment="1">
      <alignment horizontal="center" vertical="center"/>
    </xf>
    <xf numFmtId="0" fontId="3" fillId="2" borderId="14" xfId="2" applyFont="1" applyFill="1" applyBorder="1" applyAlignment="1">
      <alignment horizontal="center" vertical="center" wrapText="1"/>
    </xf>
    <xf numFmtId="49" fontId="3" fillId="3" borderId="17" xfId="1" applyNumberFormat="1" applyFont="1" applyFill="1" applyBorder="1" applyAlignment="1">
      <alignment horizontal="center" vertical="center"/>
    </xf>
    <xf numFmtId="49" fontId="3" fillId="3" borderId="17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2" borderId="14" xfId="1" applyNumberFormat="1" applyFont="1" applyFill="1" applyBorder="1" applyAlignment="1">
      <alignment horizontal="center" vertical="center"/>
    </xf>
    <xf numFmtId="49" fontId="3" fillId="2" borderId="14" xfId="1" applyNumberFormat="1" applyFont="1" applyFill="1" applyBorder="1" applyAlignment="1">
      <alignment horizontal="center" vertical="center" wrapText="1"/>
    </xf>
    <xf numFmtId="49" fontId="5" fillId="0" borderId="14" xfId="2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4" xfId="1" applyNumberFormat="1" applyFont="1" applyFill="1" applyBorder="1" applyAlignment="1">
      <alignment horizontal="center" vertical="center"/>
    </xf>
    <xf numFmtId="49" fontId="3" fillId="4" borderId="14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/>
    </xf>
    <xf numFmtId="49" fontId="6" fillId="2" borderId="14" xfId="1" applyNumberFormat="1" applyFont="1" applyFill="1" applyBorder="1" applyAlignment="1">
      <alignment horizontal="center" vertical="center" wrapText="1"/>
    </xf>
    <xf numFmtId="49" fontId="3" fillId="2" borderId="14" xfId="1" applyNumberFormat="1" applyFont="1" applyFill="1" applyBorder="1" applyAlignment="1">
      <alignment horizontal="left" vertical="center" wrapText="1"/>
    </xf>
    <xf numFmtId="49" fontId="6" fillId="2" borderId="14" xfId="1" applyNumberFormat="1" applyFont="1" applyFill="1" applyBorder="1" applyAlignment="1">
      <alignment horizontal="left" vertical="center" wrapText="1"/>
    </xf>
    <xf numFmtId="49" fontId="4" fillId="2" borderId="14" xfId="1" applyNumberFormat="1" applyFont="1" applyFill="1" applyBorder="1" applyAlignment="1">
      <alignment horizontal="center" vertical="center"/>
    </xf>
    <xf numFmtId="0" fontId="4" fillId="2" borderId="14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3" fillId="2" borderId="14" xfId="2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4" xfId="0" applyNumberFormat="1" applyFont="1" applyBorder="1" applyAlignment="1">
      <alignment horizontal="center" vertical="center" textRotation="90" wrapText="1"/>
    </xf>
    <xf numFmtId="0" fontId="1" fillId="0" borderId="14" xfId="0" applyNumberFormat="1" applyFont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/>
    </xf>
    <xf numFmtId="0" fontId="3" fillId="4" borderId="3" xfId="1" applyNumberFormat="1" applyFont="1" applyFill="1" applyBorder="1" applyAlignment="1">
      <alignment horizontal="center" vertical="center"/>
    </xf>
    <xf numFmtId="0" fontId="6" fillId="2" borderId="3" xfId="1" applyNumberFormat="1" applyFont="1" applyFill="1" applyBorder="1" applyAlignment="1">
      <alignment horizontal="center" vertical="center"/>
    </xf>
    <xf numFmtId="49" fontId="3" fillId="2" borderId="3" xfId="1" applyNumberFormat="1" applyFont="1" applyFill="1" applyBorder="1" applyAlignment="1">
      <alignment horizontal="center" vertical="center"/>
    </xf>
    <xf numFmtId="49" fontId="6" fillId="2" borderId="3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2" fontId="4" fillId="4" borderId="14" xfId="0" applyNumberFormat="1" applyFont="1" applyFill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top"/>
    </xf>
    <xf numFmtId="2" fontId="4" fillId="2" borderId="16" xfId="0" applyNumberFormat="1" applyFont="1" applyFill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top"/>
    </xf>
    <xf numFmtId="49" fontId="1" fillId="0" borderId="14" xfId="2" applyNumberFormat="1" applyFont="1" applyFill="1" applyBorder="1" applyAlignment="1">
      <alignment horizontal="center" vertical="center"/>
    </xf>
    <xf numFmtId="49" fontId="5" fillId="0" borderId="14" xfId="2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" fillId="11" borderId="3" xfId="2" applyNumberFormat="1" applyFont="1" applyFill="1" applyBorder="1" applyAlignment="1">
      <alignment horizontal="center" vertical="center"/>
    </xf>
    <xf numFmtId="0" fontId="5" fillId="12" borderId="14" xfId="2" applyFont="1" applyFill="1" applyBorder="1" applyAlignment="1">
      <alignment horizontal="left" vertical="center" wrapText="1"/>
    </xf>
    <xf numFmtId="0" fontId="1" fillId="12" borderId="14" xfId="0" applyFont="1" applyFill="1" applyBorder="1" applyAlignment="1">
      <alignment horizontal="center" vertical="center" wrapText="1"/>
    </xf>
    <xf numFmtId="49" fontId="1" fillId="12" borderId="14" xfId="0" applyNumberFormat="1" applyFont="1" applyFill="1" applyBorder="1" applyAlignment="1" applyProtection="1">
      <alignment horizontal="left" vertical="center" wrapText="1"/>
      <protection locked="0"/>
    </xf>
    <xf numFmtId="49" fontId="1" fillId="12" borderId="3" xfId="2" applyNumberFormat="1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left" wrapText="1"/>
    </xf>
    <xf numFmtId="0" fontId="5" fillId="13" borderId="14" xfId="2" applyFont="1" applyFill="1" applyBorder="1" applyAlignment="1">
      <alignment horizontal="center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left" vertical="center" wrapText="1"/>
    </xf>
    <xf numFmtId="49" fontId="5" fillId="6" borderId="3" xfId="2" applyNumberFormat="1" applyFont="1" applyFill="1" applyBorder="1" applyAlignment="1">
      <alignment horizontal="center" vertical="center" wrapText="1"/>
    </xf>
    <xf numFmtId="49" fontId="5" fillId="6" borderId="3" xfId="2" applyNumberFormat="1" applyFont="1" applyFill="1" applyBorder="1" applyAlignment="1">
      <alignment horizontal="center" vertical="center"/>
    </xf>
    <xf numFmtId="49" fontId="1" fillId="6" borderId="14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14" xfId="2" applyNumberFormat="1" applyFont="1" applyFill="1" applyBorder="1" applyAlignment="1">
      <alignment horizontal="center" vertical="center" wrapText="1"/>
    </xf>
    <xf numFmtId="49" fontId="1" fillId="14" borderId="14" xfId="2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9" fontId="1" fillId="6" borderId="14" xfId="2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15" borderId="14" xfId="0" applyFont="1" applyFill="1" applyBorder="1" applyAlignment="1">
      <alignment horizontal="left" vertical="center" wrapText="1"/>
    </xf>
    <xf numFmtId="0" fontId="5" fillId="6" borderId="0" xfId="0" applyFont="1" applyFill="1" applyAlignment="1">
      <alignment horizontal="left" vertical="center" wrapText="1"/>
    </xf>
    <xf numFmtId="49" fontId="1" fillId="6" borderId="2" xfId="2" applyNumberFormat="1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/>
    </xf>
    <xf numFmtId="49" fontId="5" fillId="6" borderId="14" xfId="2" applyNumberFormat="1" applyFont="1" applyFill="1" applyBorder="1" applyAlignment="1">
      <alignment horizontal="left" vertical="center" wrapText="1"/>
    </xf>
    <xf numFmtId="49" fontId="4" fillId="2" borderId="14" xfId="2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49" fontId="1" fillId="6" borderId="14" xfId="2" applyNumberFormat="1" applyFont="1" applyFill="1" applyBorder="1" applyAlignment="1">
      <alignment horizontal="center" vertical="center"/>
    </xf>
    <xf numFmtId="49" fontId="1" fillId="6" borderId="14" xfId="2" applyNumberFormat="1" applyFont="1" applyFill="1" applyBorder="1" applyAlignment="1">
      <alignment horizontal="left" vertical="center" wrapText="1"/>
    </xf>
    <xf numFmtId="49" fontId="1" fillId="2" borderId="14" xfId="2" applyNumberFormat="1" applyFont="1" applyFill="1" applyBorder="1" applyAlignment="1">
      <alignment horizontal="center" vertical="center"/>
    </xf>
    <xf numFmtId="49" fontId="1" fillId="4" borderId="2" xfId="2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" fillId="14" borderId="3" xfId="2" applyNumberFormat="1" applyFont="1" applyFill="1" applyBorder="1" applyAlignment="1">
      <alignment horizontal="center" vertical="center"/>
    </xf>
    <xf numFmtId="49" fontId="1" fillId="2" borderId="3" xfId="2" applyNumberFormat="1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left" vertical="center"/>
    </xf>
    <xf numFmtId="0" fontId="1" fillId="6" borderId="14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0" fontId="4" fillId="2" borderId="14" xfId="0" applyNumberFormat="1" applyFont="1" applyFill="1" applyBorder="1" applyAlignment="1">
      <alignment horizontal="center" vertical="center" wrapText="1"/>
    </xf>
    <xf numFmtId="2" fontId="4" fillId="10" borderId="14" xfId="0" applyNumberFormat="1" applyFont="1" applyFill="1" applyBorder="1" applyAlignment="1">
      <alignment horizontal="center" vertical="center" wrapText="1"/>
    </xf>
    <xf numFmtId="2" fontId="5" fillId="0" borderId="14" xfId="2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2" fontId="4" fillId="4" borderId="14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5" fillId="10" borderId="14" xfId="0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vertical="center" wrapText="1"/>
    </xf>
    <xf numFmtId="2" fontId="1" fillId="0" borderId="14" xfId="0" applyNumberFormat="1" applyFont="1" applyFill="1" applyBorder="1" applyAlignment="1">
      <alignment horizontal="center" vertical="center" wrapText="1"/>
    </xf>
    <xf numFmtId="2" fontId="3" fillId="2" borderId="14" xfId="1" applyNumberFormat="1" applyFont="1" applyFill="1" applyBorder="1" applyAlignment="1">
      <alignment horizontal="center" vertical="center" wrapText="1"/>
    </xf>
    <xf numFmtId="0" fontId="5" fillId="16" borderId="1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" fillId="16" borderId="14" xfId="0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2" fontId="1" fillId="0" borderId="14" xfId="4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14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7" borderId="3" xfId="0" applyNumberFormat="1" applyFont="1" applyFill="1" applyBorder="1" applyAlignment="1">
      <alignment horizontal="center" vertical="center" wrapText="1"/>
    </xf>
    <xf numFmtId="0" fontId="1" fillId="7" borderId="4" xfId="0" applyNumberFormat="1" applyFont="1" applyFill="1" applyBorder="1" applyAlignment="1">
      <alignment horizontal="center" vertical="center" wrapText="1"/>
    </xf>
    <xf numFmtId="0" fontId="1" fillId="7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5" borderId="3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5" borderId="5" xfId="0" applyNumberFormat="1" applyFont="1" applyFill="1" applyBorder="1" applyAlignment="1">
      <alignment horizontal="center" vertical="center" wrapText="1"/>
    </xf>
    <xf numFmtId="0" fontId="1" fillId="8" borderId="3" xfId="0" applyNumberFormat="1" applyFont="1" applyFill="1" applyBorder="1" applyAlignment="1">
      <alignment horizontal="center" vertical="center" wrapText="1"/>
    </xf>
    <xf numFmtId="0" fontId="1" fillId="8" borderId="4" xfId="0" applyNumberFormat="1" applyFont="1" applyFill="1" applyBorder="1" applyAlignment="1">
      <alignment horizontal="center" vertical="center" wrapText="1"/>
    </xf>
    <xf numFmtId="0" fontId="1" fillId="8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0" fontId="1" fillId="6" borderId="4" xfId="0" applyNumberFormat="1" applyFont="1" applyFill="1" applyBorder="1" applyAlignment="1">
      <alignment horizontal="center" vertical="center" wrapText="1"/>
    </xf>
    <xf numFmtId="0" fontId="1" fillId="6" borderId="5" xfId="0" applyNumberFormat="1" applyFont="1" applyFill="1" applyBorder="1" applyAlignment="1">
      <alignment horizontal="center" vertical="center" wrapText="1"/>
    </xf>
    <xf numFmtId="0" fontId="1" fillId="9" borderId="3" xfId="0" applyNumberFormat="1" applyFont="1" applyFill="1" applyBorder="1" applyAlignment="1">
      <alignment horizontal="center" vertical="center" wrapText="1"/>
    </xf>
    <xf numFmtId="0" fontId="1" fillId="9" borderId="4" xfId="0" applyNumberFormat="1" applyFont="1" applyFill="1" applyBorder="1" applyAlignment="1">
      <alignment horizontal="center" vertical="center" wrapText="1"/>
    </xf>
    <xf numFmtId="0" fontId="1" fillId="9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textRotation="90" wrapText="1"/>
    </xf>
    <xf numFmtId="0" fontId="1" fillId="0" borderId="14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2" fontId="4" fillId="0" borderId="16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49" fontId="1" fillId="0" borderId="14" xfId="2" applyNumberFormat="1" applyFont="1" applyFill="1" applyBorder="1" applyAlignment="1">
      <alignment horizontal="left" vertical="center" wrapText="1"/>
    </xf>
    <xf numFmtId="49" fontId="1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2" applyNumberFormat="1" applyFont="1" applyFill="1" applyBorder="1" applyAlignment="1">
      <alignment horizontal="left" vertical="center" wrapText="1"/>
    </xf>
    <xf numFmtId="49" fontId="4" fillId="0" borderId="14" xfId="2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4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1" applyNumberFormat="1" applyFont="1" applyFill="1" applyBorder="1" applyAlignment="1">
      <alignment horizontal="center" vertical="center"/>
    </xf>
    <xf numFmtId="49" fontId="1" fillId="0" borderId="3" xfId="2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15" xfId="1" applyNumberFormat="1" applyFont="1" applyFill="1" applyBorder="1" applyAlignment="1">
      <alignment horizontal="center"/>
    </xf>
    <xf numFmtId="49" fontId="4" fillId="0" borderId="16" xfId="1" applyNumberFormat="1" applyFont="1" applyFill="1" applyBorder="1" applyAlignment="1">
      <alignment horizontal="center" wrapText="1"/>
    </xf>
    <xf numFmtId="0" fontId="4" fillId="0" borderId="16" xfId="1" applyNumberFormat="1" applyFont="1" applyFill="1" applyBorder="1" applyAlignment="1">
      <alignment horizontal="center"/>
    </xf>
    <xf numFmtId="49" fontId="4" fillId="0" borderId="17" xfId="2" applyNumberFormat="1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49" fontId="4" fillId="0" borderId="17" xfId="1" applyNumberFormat="1" applyFont="1" applyFill="1" applyBorder="1" applyAlignment="1">
      <alignment horizontal="center" vertical="center"/>
    </xf>
    <xf numFmtId="49" fontId="4" fillId="0" borderId="17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 wrapText="1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 wrapText="1"/>
    </xf>
    <xf numFmtId="49" fontId="4" fillId="0" borderId="14" xfId="1" applyNumberFormat="1" applyFont="1" applyFill="1" applyBorder="1" applyAlignment="1">
      <alignment horizontal="left" vertical="center" wrapText="1"/>
    </xf>
    <xf numFmtId="49" fontId="9" fillId="0" borderId="14" xfId="1" applyNumberFormat="1" applyFont="1" applyFill="1" applyBorder="1" applyAlignment="1">
      <alignment horizontal="left" vertical="center" wrapText="1"/>
    </xf>
    <xf numFmtId="49" fontId="9" fillId="0" borderId="3" xfId="1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wrapText="1"/>
    </xf>
    <xf numFmtId="2" fontId="1" fillId="0" borderId="14" xfId="1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2" fontId="4" fillId="0" borderId="14" xfId="1" applyNumberFormat="1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17" xfId="3"/>
    <cellStyle name="Обычный 3 2" xfId="4"/>
    <cellStyle name="Обычный 7" xfId="1"/>
    <cellStyle name="Обычный 7 13" xfId="2"/>
  </cellStyles>
  <dxfs count="71"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6"/>
  <sheetViews>
    <sheetView tabSelected="1" zoomScale="56" zoomScaleNormal="56" workbookViewId="0">
      <selection activeCell="A2" sqref="A2"/>
    </sheetView>
  </sheetViews>
  <sheetFormatPr defaultColWidth="9.109375" defaultRowHeight="15.6" x14ac:dyDescent="0.3"/>
  <cols>
    <col min="1" max="1" width="9.44140625" style="119" customWidth="1"/>
    <col min="2" max="2" width="90.44140625" style="119" customWidth="1"/>
    <col min="3" max="3" width="17.109375" style="119" customWidth="1"/>
    <col min="4" max="4" width="14.6640625" style="119" customWidth="1"/>
    <col min="5" max="5" width="9.44140625" style="119" customWidth="1"/>
    <col min="6" max="59" width="7.6640625" style="119" customWidth="1"/>
    <col min="60" max="60" width="83.5546875" style="119" customWidth="1"/>
    <col min="61" max="256" width="9.109375" style="119"/>
    <col min="257" max="257" width="5.6640625" style="119" customWidth="1"/>
    <col min="258" max="258" width="20.109375" style="119" customWidth="1"/>
    <col min="259" max="260" width="8.5546875" style="119" customWidth="1"/>
    <col min="261" max="315" width="2.6640625" style="119" customWidth="1"/>
    <col min="316" max="316" width="7.5546875" style="119" customWidth="1"/>
    <col min="317" max="512" width="9.109375" style="119"/>
    <col min="513" max="513" width="5.6640625" style="119" customWidth="1"/>
    <col min="514" max="514" width="20.109375" style="119" customWidth="1"/>
    <col min="515" max="516" width="8.5546875" style="119" customWidth="1"/>
    <col min="517" max="571" width="2.6640625" style="119" customWidth="1"/>
    <col min="572" max="572" width="7.5546875" style="119" customWidth="1"/>
    <col min="573" max="768" width="9.109375" style="119"/>
    <col min="769" max="769" width="5.6640625" style="119" customWidth="1"/>
    <col min="770" max="770" width="20.109375" style="119" customWidth="1"/>
    <col min="771" max="772" width="8.5546875" style="119" customWidth="1"/>
    <col min="773" max="827" width="2.6640625" style="119" customWidth="1"/>
    <col min="828" max="828" width="7.5546875" style="119" customWidth="1"/>
    <col min="829" max="1024" width="9.109375" style="119"/>
    <col min="1025" max="1025" width="5.6640625" style="119" customWidth="1"/>
    <col min="1026" max="1026" width="20.109375" style="119" customWidth="1"/>
    <col min="1027" max="1028" width="8.5546875" style="119" customWidth="1"/>
    <col min="1029" max="1083" width="2.6640625" style="119" customWidth="1"/>
    <col min="1084" max="1084" width="7.5546875" style="119" customWidth="1"/>
    <col min="1085" max="1280" width="9.109375" style="119"/>
    <col min="1281" max="1281" width="5.6640625" style="119" customWidth="1"/>
    <col min="1282" max="1282" width="20.109375" style="119" customWidth="1"/>
    <col min="1283" max="1284" width="8.5546875" style="119" customWidth="1"/>
    <col min="1285" max="1339" width="2.6640625" style="119" customWidth="1"/>
    <col min="1340" max="1340" width="7.5546875" style="119" customWidth="1"/>
    <col min="1341" max="1536" width="9.109375" style="119"/>
    <col min="1537" max="1537" width="5.6640625" style="119" customWidth="1"/>
    <col min="1538" max="1538" width="20.109375" style="119" customWidth="1"/>
    <col min="1539" max="1540" width="8.5546875" style="119" customWidth="1"/>
    <col min="1541" max="1595" width="2.6640625" style="119" customWidth="1"/>
    <col min="1596" max="1596" width="7.5546875" style="119" customWidth="1"/>
    <col min="1597" max="1792" width="9.109375" style="119"/>
    <col min="1793" max="1793" width="5.6640625" style="119" customWidth="1"/>
    <col min="1794" max="1794" width="20.109375" style="119" customWidth="1"/>
    <col min="1795" max="1796" width="8.5546875" style="119" customWidth="1"/>
    <col min="1797" max="1851" width="2.6640625" style="119" customWidth="1"/>
    <col min="1852" max="1852" width="7.5546875" style="119" customWidth="1"/>
    <col min="1853" max="2048" width="9.109375" style="119"/>
    <col min="2049" max="2049" width="5.6640625" style="119" customWidth="1"/>
    <col min="2050" max="2050" width="20.109375" style="119" customWidth="1"/>
    <col min="2051" max="2052" width="8.5546875" style="119" customWidth="1"/>
    <col min="2053" max="2107" width="2.6640625" style="119" customWidth="1"/>
    <col min="2108" max="2108" width="7.5546875" style="119" customWidth="1"/>
    <col min="2109" max="2304" width="9.109375" style="119"/>
    <col min="2305" max="2305" width="5.6640625" style="119" customWidth="1"/>
    <col min="2306" max="2306" width="20.109375" style="119" customWidth="1"/>
    <col min="2307" max="2308" width="8.5546875" style="119" customWidth="1"/>
    <col min="2309" max="2363" width="2.6640625" style="119" customWidth="1"/>
    <col min="2364" max="2364" width="7.5546875" style="119" customWidth="1"/>
    <col min="2365" max="2560" width="9.109375" style="119"/>
    <col min="2561" max="2561" width="5.6640625" style="119" customWidth="1"/>
    <col min="2562" max="2562" width="20.109375" style="119" customWidth="1"/>
    <col min="2563" max="2564" width="8.5546875" style="119" customWidth="1"/>
    <col min="2565" max="2619" width="2.6640625" style="119" customWidth="1"/>
    <col min="2620" max="2620" width="7.5546875" style="119" customWidth="1"/>
    <col min="2621" max="2816" width="9.109375" style="119"/>
    <col min="2817" max="2817" width="5.6640625" style="119" customWidth="1"/>
    <col min="2818" max="2818" width="20.109375" style="119" customWidth="1"/>
    <col min="2819" max="2820" width="8.5546875" style="119" customWidth="1"/>
    <col min="2821" max="2875" width="2.6640625" style="119" customWidth="1"/>
    <col min="2876" max="2876" width="7.5546875" style="119" customWidth="1"/>
    <col min="2877" max="3072" width="9.109375" style="119"/>
    <col min="3073" max="3073" width="5.6640625" style="119" customWidth="1"/>
    <col min="3074" max="3074" width="20.109375" style="119" customWidth="1"/>
    <col min="3075" max="3076" width="8.5546875" style="119" customWidth="1"/>
    <col min="3077" max="3131" width="2.6640625" style="119" customWidth="1"/>
    <col min="3132" max="3132" width="7.5546875" style="119" customWidth="1"/>
    <col min="3133" max="3328" width="9.109375" style="119"/>
    <col min="3329" max="3329" width="5.6640625" style="119" customWidth="1"/>
    <col min="3330" max="3330" width="20.109375" style="119" customWidth="1"/>
    <col min="3331" max="3332" width="8.5546875" style="119" customWidth="1"/>
    <col min="3333" max="3387" width="2.6640625" style="119" customWidth="1"/>
    <col min="3388" max="3388" width="7.5546875" style="119" customWidth="1"/>
    <col min="3389" max="3584" width="9.109375" style="119"/>
    <col min="3585" max="3585" width="5.6640625" style="119" customWidth="1"/>
    <col min="3586" max="3586" width="20.109375" style="119" customWidth="1"/>
    <col min="3587" max="3588" width="8.5546875" style="119" customWidth="1"/>
    <col min="3589" max="3643" width="2.6640625" style="119" customWidth="1"/>
    <col min="3644" max="3644" width="7.5546875" style="119" customWidth="1"/>
    <col min="3645" max="3840" width="9.109375" style="119"/>
    <col min="3841" max="3841" width="5.6640625" style="119" customWidth="1"/>
    <col min="3842" max="3842" width="20.109375" style="119" customWidth="1"/>
    <col min="3843" max="3844" width="8.5546875" style="119" customWidth="1"/>
    <col min="3845" max="3899" width="2.6640625" style="119" customWidth="1"/>
    <col min="3900" max="3900" width="7.5546875" style="119" customWidth="1"/>
    <col min="3901" max="4096" width="9.109375" style="119"/>
    <col min="4097" max="4097" width="5.6640625" style="119" customWidth="1"/>
    <col min="4098" max="4098" width="20.109375" style="119" customWidth="1"/>
    <col min="4099" max="4100" width="8.5546875" style="119" customWidth="1"/>
    <col min="4101" max="4155" width="2.6640625" style="119" customWidth="1"/>
    <col min="4156" max="4156" width="7.5546875" style="119" customWidth="1"/>
    <col min="4157" max="4352" width="9.109375" style="119"/>
    <col min="4353" max="4353" width="5.6640625" style="119" customWidth="1"/>
    <col min="4354" max="4354" width="20.109375" style="119" customWidth="1"/>
    <col min="4355" max="4356" width="8.5546875" style="119" customWidth="1"/>
    <col min="4357" max="4411" width="2.6640625" style="119" customWidth="1"/>
    <col min="4412" max="4412" width="7.5546875" style="119" customWidth="1"/>
    <col min="4413" max="4608" width="9.109375" style="119"/>
    <col min="4609" max="4609" width="5.6640625" style="119" customWidth="1"/>
    <col min="4610" max="4610" width="20.109375" style="119" customWidth="1"/>
    <col min="4611" max="4612" width="8.5546875" style="119" customWidth="1"/>
    <col min="4613" max="4667" width="2.6640625" style="119" customWidth="1"/>
    <col min="4668" max="4668" width="7.5546875" style="119" customWidth="1"/>
    <col min="4669" max="4864" width="9.109375" style="119"/>
    <col min="4865" max="4865" width="5.6640625" style="119" customWidth="1"/>
    <col min="4866" max="4866" width="20.109375" style="119" customWidth="1"/>
    <col min="4867" max="4868" width="8.5546875" style="119" customWidth="1"/>
    <col min="4869" max="4923" width="2.6640625" style="119" customWidth="1"/>
    <col min="4924" max="4924" width="7.5546875" style="119" customWidth="1"/>
    <col min="4925" max="5120" width="9.109375" style="119"/>
    <col min="5121" max="5121" width="5.6640625" style="119" customWidth="1"/>
    <col min="5122" max="5122" width="20.109375" style="119" customWidth="1"/>
    <col min="5123" max="5124" width="8.5546875" style="119" customWidth="1"/>
    <col min="5125" max="5179" width="2.6640625" style="119" customWidth="1"/>
    <col min="5180" max="5180" width="7.5546875" style="119" customWidth="1"/>
    <col min="5181" max="5376" width="9.109375" style="119"/>
    <col min="5377" max="5377" width="5.6640625" style="119" customWidth="1"/>
    <col min="5378" max="5378" width="20.109375" style="119" customWidth="1"/>
    <col min="5379" max="5380" width="8.5546875" style="119" customWidth="1"/>
    <col min="5381" max="5435" width="2.6640625" style="119" customWidth="1"/>
    <col min="5436" max="5436" width="7.5546875" style="119" customWidth="1"/>
    <col min="5437" max="5632" width="9.109375" style="119"/>
    <col min="5633" max="5633" width="5.6640625" style="119" customWidth="1"/>
    <col min="5634" max="5634" width="20.109375" style="119" customWidth="1"/>
    <col min="5635" max="5636" width="8.5546875" style="119" customWidth="1"/>
    <col min="5637" max="5691" width="2.6640625" style="119" customWidth="1"/>
    <col min="5692" max="5692" width="7.5546875" style="119" customWidth="1"/>
    <col min="5693" max="5888" width="9.109375" style="119"/>
    <col min="5889" max="5889" width="5.6640625" style="119" customWidth="1"/>
    <col min="5890" max="5890" width="20.109375" style="119" customWidth="1"/>
    <col min="5891" max="5892" width="8.5546875" style="119" customWidth="1"/>
    <col min="5893" max="5947" width="2.6640625" style="119" customWidth="1"/>
    <col min="5948" max="5948" width="7.5546875" style="119" customWidth="1"/>
    <col min="5949" max="6144" width="9.109375" style="119"/>
    <col min="6145" max="6145" width="5.6640625" style="119" customWidth="1"/>
    <col min="6146" max="6146" width="20.109375" style="119" customWidth="1"/>
    <col min="6147" max="6148" width="8.5546875" style="119" customWidth="1"/>
    <col min="6149" max="6203" width="2.6640625" style="119" customWidth="1"/>
    <col min="6204" max="6204" width="7.5546875" style="119" customWidth="1"/>
    <col min="6205" max="6400" width="9.109375" style="119"/>
    <col min="6401" max="6401" width="5.6640625" style="119" customWidth="1"/>
    <col min="6402" max="6402" width="20.109375" style="119" customWidth="1"/>
    <col min="6403" max="6404" width="8.5546875" style="119" customWidth="1"/>
    <col min="6405" max="6459" width="2.6640625" style="119" customWidth="1"/>
    <col min="6460" max="6460" width="7.5546875" style="119" customWidth="1"/>
    <col min="6461" max="6656" width="9.109375" style="119"/>
    <col min="6657" max="6657" width="5.6640625" style="119" customWidth="1"/>
    <col min="6658" max="6658" width="20.109375" style="119" customWidth="1"/>
    <col min="6659" max="6660" width="8.5546875" style="119" customWidth="1"/>
    <col min="6661" max="6715" width="2.6640625" style="119" customWidth="1"/>
    <col min="6716" max="6716" width="7.5546875" style="119" customWidth="1"/>
    <col min="6717" max="6912" width="9.109375" style="119"/>
    <col min="6913" max="6913" width="5.6640625" style="119" customWidth="1"/>
    <col min="6914" max="6914" width="20.109375" style="119" customWidth="1"/>
    <col min="6915" max="6916" width="8.5546875" style="119" customWidth="1"/>
    <col min="6917" max="6971" width="2.6640625" style="119" customWidth="1"/>
    <col min="6972" max="6972" width="7.5546875" style="119" customWidth="1"/>
    <col min="6973" max="7168" width="9.109375" style="119"/>
    <col min="7169" max="7169" width="5.6640625" style="119" customWidth="1"/>
    <col min="7170" max="7170" width="20.109375" style="119" customWidth="1"/>
    <col min="7171" max="7172" width="8.5546875" style="119" customWidth="1"/>
    <col min="7173" max="7227" width="2.6640625" style="119" customWidth="1"/>
    <col min="7228" max="7228" width="7.5546875" style="119" customWidth="1"/>
    <col min="7229" max="7424" width="9.109375" style="119"/>
    <col min="7425" max="7425" width="5.6640625" style="119" customWidth="1"/>
    <col min="7426" max="7426" width="20.109375" style="119" customWidth="1"/>
    <col min="7427" max="7428" width="8.5546875" style="119" customWidth="1"/>
    <col min="7429" max="7483" width="2.6640625" style="119" customWidth="1"/>
    <col min="7484" max="7484" width="7.5546875" style="119" customWidth="1"/>
    <col min="7485" max="7680" width="9.109375" style="119"/>
    <col min="7681" max="7681" width="5.6640625" style="119" customWidth="1"/>
    <col min="7682" max="7682" width="20.109375" style="119" customWidth="1"/>
    <col min="7683" max="7684" width="8.5546875" style="119" customWidth="1"/>
    <col min="7685" max="7739" width="2.6640625" style="119" customWidth="1"/>
    <col min="7740" max="7740" width="7.5546875" style="119" customWidth="1"/>
    <col min="7741" max="7936" width="9.109375" style="119"/>
    <col min="7937" max="7937" width="5.6640625" style="119" customWidth="1"/>
    <col min="7938" max="7938" width="20.109375" style="119" customWidth="1"/>
    <col min="7939" max="7940" width="8.5546875" style="119" customWidth="1"/>
    <col min="7941" max="7995" width="2.6640625" style="119" customWidth="1"/>
    <col min="7996" max="7996" width="7.5546875" style="119" customWidth="1"/>
    <col min="7997" max="8192" width="9.109375" style="119"/>
    <col min="8193" max="8193" width="5.6640625" style="119" customWidth="1"/>
    <col min="8194" max="8194" width="20.109375" style="119" customWidth="1"/>
    <col min="8195" max="8196" width="8.5546875" style="119" customWidth="1"/>
    <col min="8197" max="8251" width="2.6640625" style="119" customWidth="1"/>
    <col min="8252" max="8252" width="7.5546875" style="119" customWidth="1"/>
    <col min="8253" max="8448" width="9.109375" style="119"/>
    <col min="8449" max="8449" width="5.6640625" style="119" customWidth="1"/>
    <col min="8450" max="8450" width="20.109375" style="119" customWidth="1"/>
    <col min="8451" max="8452" width="8.5546875" style="119" customWidth="1"/>
    <col min="8453" max="8507" width="2.6640625" style="119" customWidth="1"/>
    <col min="8508" max="8508" width="7.5546875" style="119" customWidth="1"/>
    <col min="8509" max="8704" width="9.109375" style="119"/>
    <col min="8705" max="8705" width="5.6640625" style="119" customWidth="1"/>
    <col min="8706" max="8706" width="20.109375" style="119" customWidth="1"/>
    <col min="8707" max="8708" width="8.5546875" style="119" customWidth="1"/>
    <col min="8709" max="8763" width="2.6640625" style="119" customWidth="1"/>
    <col min="8764" max="8764" width="7.5546875" style="119" customWidth="1"/>
    <col min="8765" max="8960" width="9.109375" style="119"/>
    <col min="8961" max="8961" width="5.6640625" style="119" customWidth="1"/>
    <col min="8962" max="8962" width="20.109375" style="119" customWidth="1"/>
    <col min="8963" max="8964" width="8.5546875" style="119" customWidth="1"/>
    <col min="8965" max="9019" width="2.6640625" style="119" customWidth="1"/>
    <col min="9020" max="9020" width="7.5546875" style="119" customWidth="1"/>
    <col min="9021" max="9216" width="9.109375" style="119"/>
    <col min="9217" max="9217" width="5.6640625" style="119" customWidth="1"/>
    <col min="9218" max="9218" width="20.109375" style="119" customWidth="1"/>
    <col min="9219" max="9220" width="8.5546875" style="119" customWidth="1"/>
    <col min="9221" max="9275" width="2.6640625" style="119" customWidth="1"/>
    <col min="9276" max="9276" width="7.5546875" style="119" customWidth="1"/>
    <col min="9277" max="9472" width="9.109375" style="119"/>
    <col min="9473" max="9473" width="5.6640625" style="119" customWidth="1"/>
    <col min="9474" max="9474" width="20.109375" style="119" customWidth="1"/>
    <col min="9475" max="9476" width="8.5546875" style="119" customWidth="1"/>
    <col min="9477" max="9531" width="2.6640625" style="119" customWidth="1"/>
    <col min="9532" max="9532" width="7.5546875" style="119" customWidth="1"/>
    <col min="9533" max="9728" width="9.109375" style="119"/>
    <col min="9729" max="9729" width="5.6640625" style="119" customWidth="1"/>
    <col min="9730" max="9730" width="20.109375" style="119" customWidth="1"/>
    <col min="9731" max="9732" width="8.5546875" style="119" customWidth="1"/>
    <col min="9733" max="9787" width="2.6640625" style="119" customWidth="1"/>
    <col min="9788" max="9788" width="7.5546875" style="119" customWidth="1"/>
    <col min="9789" max="9984" width="9.109375" style="119"/>
    <col min="9985" max="9985" width="5.6640625" style="119" customWidth="1"/>
    <col min="9986" max="9986" width="20.109375" style="119" customWidth="1"/>
    <col min="9987" max="9988" width="8.5546875" style="119" customWidth="1"/>
    <col min="9989" max="10043" width="2.6640625" style="119" customWidth="1"/>
    <col min="10044" max="10044" width="7.5546875" style="119" customWidth="1"/>
    <col min="10045" max="10240" width="9.109375" style="119"/>
    <col min="10241" max="10241" width="5.6640625" style="119" customWidth="1"/>
    <col min="10242" max="10242" width="20.109375" style="119" customWidth="1"/>
    <col min="10243" max="10244" width="8.5546875" style="119" customWidth="1"/>
    <col min="10245" max="10299" width="2.6640625" style="119" customWidth="1"/>
    <col min="10300" max="10300" width="7.5546875" style="119" customWidth="1"/>
    <col min="10301" max="10496" width="9.109375" style="119"/>
    <col min="10497" max="10497" width="5.6640625" style="119" customWidth="1"/>
    <col min="10498" max="10498" width="20.109375" style="119" customWidth="1"/>
    <col min="10499" max="10500" width="8.5546875" style="119" customWidth="1"/>
    <col min="10501" max="10555" width="2.6640625" style="119" customWidth="1"/>
    <col min="10556" max="10556" width="7.5546875" style="119" customWidth="1"/>
    <col min="10557" max="10752" width="9.109375" style="119"/>
    <col min="10753" max="10753" width="5.6640625" style="119" customWidth="1"/>
    <col min="10754" max="10754" width="20.109375" style="119" customWidth="1"/>
    <col min="10755" max="10756" width="8.5546875" style="119" customWidth="1"/>
    <col min="10757" max="10811" width="2.6640625" style="119" customWidth="1"/>
    <col min="10812" max="10812" width="7.5546875" style="119" customWidth="1"/>
    <col min="10813" max="11008" width="9.109375" style="119"/>
    <col min="11009" max="11009" width="5.6640625" style="119" customWidth="1"/>
    <col min="11010" max="11010" width="20.109375" style="119" customWidth="1"/>
    <col min="11011" max="11012" width="8.5546875" style="119" customWidth="1"/>
    <col min="11013" max="11067" width="2.6640625" style="119" customWidth="1"/>
    <col min="11068" max="11068" width="7.5546875" style="119" customWidth="1"/>
    <col min="11069" max="11264" width="9.109375" style="119"/>
    <col min="11265" max="11265" width="5.6640625" style="119" customWidth="1"/>
    <col min="11266" max="11266" width="20.109375" style="119" customWidth="1"/>
    <col min="11267" max="11268" width="8.5546875" style="119" customWidth="1"/>
    <col min="11269" max="11323" width="2.6640625" style="119" customWidth="1"/>
    <col min="11324" max="11324" width="7.5546875" style="119" customWidth="1"/>
    <col min="11325" max="11520" width="9.109375" style="119"/>
    <col min="11521" max="11521" width="5.6640625" style="119" customWidth="1"/>
    <col min="11522" max="11522" width="20.109375" style="119" customWidth="1"/>
    <col min="11523" max="11524" width="8.5546875" style="119" customWidth="1"/>
    <col min="11525" max="11579" width="2.6640625" style="119" customWidth="1"/>
    <col min="11580" max="11580" width="7.5546875" style="119" customWidth="1"/>
    <col min="11581" max="11776" width="9.109375" style="119"/>
    <col min="11777" max="11777" width="5.6640625" style="119" customWidth="1"/>
    <col min="11778" max="11778" width="20.109375" style="119" customWidth="1"/>
    <col min="11779" max="11780" width="8.5546875" style="119" customWidth="1"/>
    <col min="11781" max="11835" width="2.6640625" style="119" customWidth="1"/>
    <col min="11836" max="11836" width="7.5546875" style="119" customWidth="1"/>
    <col min="11837" max="12032" width="9.109375" style="119"/>
    <col min="12033" max="12033" width="5.6640625" style="119" customWidth="1"/>
    <col min="12034" max="12034" width="20.109375" style="119" customWidth="1"/>
    <col min="12035" max="12036" width="8.5546875" style="119" customWidth="1"/>
    <col min="12037" max="12091" width="2.6640625" style="119" customWidth="1"/>
    <col min="12092" max="12092" width="7.5546875" style="119" customWidth="1"/>
    <col min="12093" max="12288" width="9.109375" style="119"/>
    <col min="12289" max="12289" width="5.6640625" style="119" customWidth="1"/>
    <col min="12290" max="12290" width="20.109375" style="119" customWidth="1"/>
    <col min="12291" max="12292" width="8.5546875" style="119" customWidth="1"/>
    <col min="12293" max="12347" width="2.6640625" style="119" customWidth="1"/>
    <col min="12348" max="12348" width="7.5546875" style="119" customWidth="1"/>
    <col min="12349" max="12544" width="9.109375" style="119"/>
    <col min="12545" max="12545" width="5.6640625" style="119" customWidth="1"/>
    <col min="12546" max="12546" width="20.109375" style="119" customWidth="1"/>
    <col min="12547" max="12548" width="8.5546875" style="119" customWidth="1"/>
    <col min="12549" max="12603" width="2.6640625" style="119" customWidth="1"/>
    <col min="12604" max="12604" width="7.5546875" style="119" customWidth="1"/>
    <col min="12605" max="12800" width="9.109375" style="119"/>
    <col min="12801" max="12801" width="5.6640625" style="119" customWidth="1"/>
    <col min="12802" max="12802" width="20.109375" style="119" customWidth="1"/>
    <col min="12803" max="12804" width="8.5546875" style="119" customWidth="1"/>
    <col min="12805" max="12859" width="2.6640625" style="119" customWidth="1"/>
    <col min="12860" max="12860" width="7.5546875" style="119" customWidth="1"/>
    <col min="12861" max="13056" width="9.109375" style="119"/>
    <col min="13057" max="13057" width="5.6640625" style="119" customWidth="1"/>
    <col min="13058" max="13058" width="20.109375" style="119" customWidth="1"/>
    <col min="13059" max="13060" width="8.5546875" style="119" customWidth="1"/>
    <col min="13061" max="13115" width="2.6640625" style="119" customWidth="1"/>
    <col min="13116" max="13116" width="7.5546875" style="119" customWidth="1"/>
    <col min="13117" max="13312" width="9.109375" style="119"/>
    <col min="13313" max="13313" width="5.6640625" style="119" customWidth="1"/>
    <col min="13314" max="13314" width="20.109375" style="119" customWidth="1"/>
    <col min="13315" max="13316" width="8.5546875" style="119" customWidth="1"/>
    <col min="13317" max="13371" width="2.6640625" style="119" customWidth="1"/>
    <col min="13372" max="13372" width="7.5546875" style="119" customWidth="1"/>
    <col min="13373" max="13568" width="9.109375" style="119"/>
    <col min="13569" max="13569" width="5.6640625" style="119" customWidth="1"/>
    <col min="13570" max="13570" width="20.109375" style="119" customWidth="1"/>
    <col min="13571" max="13572" width="8.5546875" style="119" customWidth="1"/>
    <col min="13573" max="13627" width="2.6640625" style="119" customWidth="1"/>
    <col min="13628" max="13628" width="7.5546875" style="119" customWidth="1"/>
    <col min="13629" max="13824" width="9.109375" style="119"/>
    <col min="13825" max="13825" width="5.6640625" style="119" customWidth="1"/>
    <col min="13826" max="13826" width="20.109375" style="119" customWidth="1"/>
    <col min="13827" max="13828" width="8.5546875" style="119" customWidth="1"/>
    <col min="13829" max="13883" width="2.6640625" style="119" customWidth="1"/>
    <col min="13884" max="13884" width="7.5546875" style="119" customWidth="1"/>
    <col min="13885" max="14080" width="9.109375" style="119"/>
    <col min="14081" max="14081" width="5.6640625" style="119" customWidth="1"/>
    <col min="14082" max="14082" width="20.109375" style="119" customWidth="1"/>
    <col min="14083" max="14084" width="8.5546875" style="119" customWidth="1"/>
    <col min="14085" max="14139" width="2.6640625" style="119" customWidth="1"/>
    <col min="14140" max="14140" width="7.5546875" style="119" customWidth="1"/>
    <col min="14141" max="14336" width="9.109375" style="119"/>
    <col min="14337" max="14337" width="5.6640625" style="119" customWidth="1"/>
    <col min="14338" max="14338" width="20.109375" style="119" customWidth="1"/>
    <col min="14339" max="14340" width="8.5546875" style="119" customWidth="1"/>
    <col min="14341" max="14395" width="2.6640625" style="119" customWidth="1"/>
    <col min="14396" max="14396" width="7.5546875" style="119" customWidth="1"/>
    <col min="14397" max="14592" width="9.109375" style="119"/>
    <col min="14593" max="14593" width="5.6640625" style="119" customWidth="1"/>
    <col min="14594" max="14594" width="20.109375" style="119" customWidth="1"/>
    <col min="14595" max="14596" width="8.5546875" style="119" customWidth="1"/>
    <col min="14597" max="14651" width="2.6640625" style="119" customWidth="1"/>
    <col min="14652" max="14652" width="7.5546875" style="119" customWidth="1"/>
    <col min="14653" max="14848" width="9.109375" style="119"/>
    <col min="14849" max="14849" width="5.6640625" style="119" customWidth="1"/>
    <col min="14850" max="14850" width="20.109375" style="119" customWidth="1"/>
    <col min="14851" max="14852" width="8.5546875" style="119" customWidth="1"/>
    <col min="14853" max="14907" width="2.6640625" style="119" customWidth="1"/>
    <col min="14908" max="14908" width="7.5546875" style="119" customWidth="1"/>
    <col min="14909" max="15104" width="9.109375" style="119"/>
    <col min="15105" max="15105" width="5.6640625" style="119" customWidth="1"/>
    <col min="15106" max="15106" width="20.109375" style="119" customWidth="1"/>
    <col min="15107" max="15108" width="8.5546875" style="119" customWidth="1"/>
    <col min="15109" max="15163" width="2.6640625" style="119" customWidth="1"/>
    <col min="15164" max="15164" width="7.5546875" style="119" customWidth="1"/>
    <col min="15165" max="15360" width="9.109375" style="119"/>
    <col min="15361" max="15361" width="5.6640625" style="119" customWidth="1"/>
    <col min="15362" max="15362" width="20.109375" style="119" customWidth="1"/>
    <col min="15363" max="15364" width="8.5546875" style="119" customWidth="1"/>
    <col min="15365" max="15419" width="2.6640625" style="119" customWidth="1"/>
    <col min="15420" max="15420" width="7.5546875" style="119" customWidth="1"/>
    <col min="15421" max="15616" width="9.109375" style="119"/>
    <col min="15617" max="15617" width="5.6640625" style="119" customWidth="1"/>
    <col min="15618" max="15618" width="20.109375" style="119" customWidth="1"/>
    <col min="15619" max="15620" width="8.5546875" style="119" customWidth="1"/>
    <col min="15621" max="15675" width="2.6640625" style="119" customWidth="1"/>
    <col min="15676" max="15676" width="7.5546875" style="119" customWidth="1"/>
    <col min="15677" max="15872" width="9.109375" style="119"/>
    <col min="15873" max="15873" width="5.6640625" style="119" customWidth="1"/>
    <col min="15874" max="15874" width="20.109375" style="119" customWidth="1"/>
    <col min="15875" max="15876" width="8.5546875" style="119" customWidth="1"/>
    <col min="15877" max="15931" width="2.6640625" style="119" customWidth="1"/>
    <col min="15932" max="15932" width="7.5546875" style="119" customWidth="1"/>
    <col min="15933" max="16128" width="9.109375" style="119"/>
    <col min="16129" max="16129" width="5.6640625" style="119" customWidth="1"/>
    <col min="16130" max="16130" width="20.109375" style="119" customWidth="1"/>
    <col min="16131" max="16132" width="8.5546875" style="119" customWidth="1"/>
    <col min="16133" max="16187" width="2.6640625" style="119" customWidth="1"/>
    <col min="16188" max="16188" width="7.5546875" style="119" customWidth="1"/>
    <col min="16189" max="16384" width="9.109375" style="119"/>
  </cols>
  <sheetData>
    <row r="1" spans="1:60" x14ac:dyDescent="0.3">
      <c r="BH1" s="160" t="s">
        <v>0</v>
      </c>
    </row>
    <row r="2" spans="1:60" x14ac:dyDescent="0.3">
      <c r="BD2" s="161" t="s">
        <v>1</v>
      </c>
      <c r="BE2" s="161"/>
      <c r="BF2" s="161"/>
      <c r="BG2" s="161"/>
      <c r="BH2" s="161"/>
    </row>
    <row r="3" spans="1:60" x14ac:dyDescent="0.3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</row>
    <row r="4" spans="1:60" x14ac:dyDescent="0.3">
      <c r="U4" s="160" t="s">
        <v>3</v>
      </c>
      <c r="V4" s="163">
        <v>1</v>
      </c>
      <c r="W4" s="164"/>
      <c r="X4" s="162" t="s">
        <v>453</v>
      </c>
      <c r="Y4" s="162"/>
      <c r="Z4" s="163">
        <v>2023</v>
      </c>
      <c r="AA4" s="164"/>
      <c r="AB4" s="119" t="s">
        <v>4</v>
      </c>
    </row>
    <row r="6" spans="1:60" x14ac:dyDescent="0.3">
      <c r="U6" s="165" t="s">
        <v>5</v>
      </c>
      <c r="V6" s="163" t="s">
        <v>84</v>
      </c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</row>
    <row r="7" spans="1:60" x14ac:dyDescent="0.3">
      <c r="V7" s="166" t="s">
        <v>6</v>
      </c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</row>
    <row r="9" spans="1:60" x14ac:dyDescent="0.3">
      <c r="Y9" s="160" t="s">
        <v>7</v>
      </c>
      <c r="Z9" s="163">
        <v>2023</v>
      </c>
      <c r="AA9" s="164"/>
      <c r="AB9" s="119" t="s">
        <v>8</v>
      </c>
    </row>
    <row r="11" spans="1:60" x14ac:dyDescent="0.3">
      <c r="X11" s="160" t="s">
        <v>9</v>
      </c>
      <c r="Y11" s="167" t="s">
        <v>356</v>
      </c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</row>
    <row r="12" spans="1:60" x14ac:dyDescent="0.3">
      <c r="Y12" s="166" t="s">
        <v>10</v>
      </c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</row>
    <row r="13" spans="1:60" x14ac:dyDescent="0.3">
      <c r="E13" s="168"/>
      <c r="F13" s="168"/>
      <c r="G13" s="168"/>
      <c r="H13" s="168"/>
      <c r="I13" s="168"/>
    </row>
    <row r="14" spans="1:60" x14ac:dyDescent="0.3">
      <c r="A14" s="169" t="s">
        <v>11</v>
      </c>
      <c r="B14" s="169" t="s">
        <v>12</v>
      </c>
      <c r="C14" s="169" t="s">
        <v>13</v>
      </c>
      <c r="D14" s="169" t="s">
        <v>14</v>
      </c>
      <c r="E14" s="170" t="s">
        <v>357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2"/>
      <c r="BC14" s="173" t="s">
        <v>15</v>
      </c>
      <c r="BD14" s="174"/>
      <c r="BE14" s="174"/>
      <c r="BF14" s="174"/>
      <c r="BG14" s="175"/>
      <c r="BH14" s="169" t="s">
        <v>16</v>
      </c>
    </row>
    <row r="15" spans="1:60" x14ac:dyDescent="0.3">
      <c r="A15" s="176"/>
      <c r="B15" s="176"/>
      <c r="C15" s="176"/>
      <c r="D15" s="176"/>
      <c r="E15" s="177" t="s">
        <v>17</v>
      </c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9"/>
      <c r="AD15" s="177" t="s">
        <v>18</v>
      </c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9"/>
      <c r="BC15" s="180"/>
      <c r="BD15" s="181"/>
      <c r="BE15" s="181"/>
      <c r="BF15" s="181"/>
      <c r="BG15" s="182"/>
      <c r="BH15" s="176"/>
    </row>
    <row r="16" spans="1:60" x14ac:dyDescent="0.3">
      <c r="A16" s="176"/>
      <c r="B16" s="176"/>
      <c r="C16" s="176"/>
      <c r="D16" s="176"/>
      <c r="E16" s="177" t="s">
        <v>19</v>
      </c>
      <c r="F16" s="178"/>
      <c r="G16" s="178"/>
      <c r="H16" s="178"/>
      <c r="I16" s="179"/>
      <c r="J16" s="177" t="s">
        <v>20</v>
      </c>
      <c r="K16" s="178"/>
      <c r="L16" s="178"/>
      <c r="M16" s="178"/>
      <c r="N16" s="179"/>
      <c r="O16" s="177" t="s">
        <v>21</v>
      </c>
      <c r="P16" s="178"/>
      <c r="Q16" s="178"/>
      <c r="R16" s="178"/>
      <c r="S16" s="179"/>
      <c r="T16" s="177" t="s">
        <v>22</v>
      </c>
      <c r="U16" s="178"/>
      <c r="V16" s="178"/>
      <c r="W16" s="178"/>
      <c r="X16" s="179"/>
      <c r="Y16" s="177" t="s">
        <v>23</v>
      </c>
      <c r="Z16" s="178"/>
      <c r="AA16" s="178"/>
      <c r="AB16" s="178"/>
      <c r="AC16" s="179"/>
      <c r="AD16" s="177" t="s">
        <v>19</v>
      </c>
      <c r="AE16" s="178"/>
      <c r="AF16" s="178"/>
      <c r="AG16" s="178"/>
      <c r="AH16" s="179"/>
      <c r="AI16" s="177" t="s">
        <v>20</v>
      </c>
      <c r="AJ16" s="178"/>
      <c r="AK16" s="178"/>
      <c r="AL16" s="178"/>
      <c r="AM16" s="179"/>
      <c r="AN16" s="177" t="s">
        <v>21</v>
      </c>
      <c r="AO16" s="178"/>
      <c r="AP16" s="178"/>
      <c r="AQ16" s="178"/>
      <c r="AR16" s="179"/>
      <c r="AS16" s="177" t="s">
        <v>22</v>
      </c>
      <c r="AT16" s="178"/>
      <c r="AU16" s="178"/>
      <c r="AV16" s="178"/>
      <c r="AW16" s="179"/>
      <c r="AX16" s="177" t="s">
        <v>23</v>
      </c>
      <c r="AY16" s="178"/>
      <c r="AZ16" s="178"/>
      <c r="BA16" s="178"/>
      <c r="BB16" s="179"/>
      <c r="BC16" s="183"/>
      <c r="BD16" s="184"/>
      <c r="BE16" s="184"/>
      <c r="BF16" s="184"/>
      <c r="BG16" s="185"/>
      <c r="BH16" s="176"/>
    </row>
    <row r="17" spans="1:60" ht="38.4" x14ac:dyDescent="0.3">
      <c r="A17" s="176"/>
      <c r="B17" s="176"/>
      <c r="C17" s="176"/>
      <c r="D17" s="176"/>
      <c r="E17" s="186" t="s">
        <v>24</v>
      </c>
      <c r="F17" s="186" t="s">
        <v>25</v>
      </c>
      <c r="G17" s="186" t="s">
        <v>26</v>
      </c>
      <c r="H17" s="186" t="s">
        <v>27</v>
      </c>
      <c r="I17" s="186" t="s">
        <v>28</v>
      </c>
      <c r="J17" s="186" t="s">
        <v>24</v>
      </c>
      <c r="K17" s="186" t="s">
        <v>25</v>
      </c>
      <c r="L17" s="186" t="s">
        <v>26</v>
      </c>
      <c r="M17" s="186" t="s">
        <v>27</v>
      </c>
      <c r="N17" s="186" t="s">
        <v>28</v>
      </c>
      <c r="O17" s="186" t="s">
        <v>24</v>
      </c>
      <c r="P17" s="186" t="s">
        <v>25</v>
      </c>
      <c r="Q17" s="186" t="s">
        <v>26</v>
      </c>
      <c r="R17" s="186" t="s">
        <v>27</v>
      </c>
      <c r="S17" s="186" t="s">
        <v>28</v>
      </c>
      <c r="T17" s="186" t="s">
        <v>24</v>
      </c>
      <c r="U17" s="186" t="s">
        <v>25</v>
      </c>
      <c r="V17" s="186" t="s">
        <v>26</v>
      </c>
      <c r="W17" s="186" t="s">
        <v>27</v>
      </c>
      <c r="X17" s="186" t="s">
        <v>28</v>
      </c>
      <c r="Y17" s="186" t="s">
        <v>24</v>
      </c>
      <c r="Z17" s="186" t="s">
        <v>25</v>
      </c>
      <c r="AA17" s="186" t="s">
        <v>26</v>
      </c>
      <c r="AB17" s="186" t="s">
        <v>27</v>
      </c>
      <c r="AC17" s="186" t="s">
        <v>28</v>
      </c>
      <c r="AD17" s="186" t="s">
        <v>24</v>
      </c>
      <c r="AE17" s="186" t="s">
        <v>25</v>
      </c>
      <c r="AF17" s="186" t="s">
        <v>26</v>
      </c>
      <c r="AG17" s="186" t="s">
        <v>27</v>
      </c>
      <c r="AH17" s="186" t="s">
        <v>28</v>
      </c>
      <c r="AI17" s="186" t="s">
        <v>24</v>
      </c>
      <c r="AJ17" s="186" t="s">
        <v>25</v>
      </c>
      <c r="AK17" s="186" t="s">
        <v>26</v>
      </c>
      <c r="AL17" s="186" t="s">
        <v>27</v>
      </c>
      <c r="AM17" s="186" t="s">
        <v>28</v>
      </c>
      <c r="AN17" s="186" t="s">
        <v>24</v>
      </c>
      <c r="AO17" s="186" t="s">
        <v>25</v>
      </c>
      <c r="AP17" s="186" t="s">
        <v>26</v>
      </c>
      <c r="AQ17" s="186" t="s">
        <v>27</v>
      </c>
      <c r="AR17" s="186" t="s">
        <v>28</v>
      </c>
      <c r="AS17" s="186" t="s">
        <v>24</v>
      </c>
      <c r="AT17" s="186" t="s">
        <v>25</v>
      </c>
      <c r="AU17" s="186" t="s">
        <v>26</v>
      </c>
      <c r="AV17" s="186" t="s">
        <v>27</v>
      </c>
      <c r="AW17" s="186" t="s">
        <v>28</v>
      </c>
      <c r="AX17" s="186" t="s">
        <v>24</v>
      </c>
      <c r="AY17" s="186" t="s">
        <v>25</v>
      </c>
      <c r="AZ17" s="186" t="s">
        <v>26</v>
      </c>
      <c r="BA17" s="186" t="s">
        <v>27</v>
      </c>
      <c r="BB17" s="186" t="s">
        <v>28</v>
      </c>
      <c r="BC17" s="186" t="s">
        <v>24</v>
      </c>
      <c r="BD17" s="186" t="s">
        <v>25</v>
      </c>
      <c r="BE17" s="186" t="s">
        <v>26</v>
      </c>
      <c r="BF17" s="186" t="s">
        <v>27</v>
      </c>
      <c r="BG17" s="186" t="s">
        <v>28</v>
      </c>
      <c r="BH17" s="176"/>
    </row>
    <row r="18" spans="1:60" ht="16.2" thickBot="1" x14ac:dyDescent="0.35">
      <c r="A18" s="187">
        <v>1</v>
      </c>
      <c r="B18" s="187">
        <v>2</v>
      </c>
      <c r="C18" s="187">
        <v>3</v>
      </c>
      <c r="D18" s="187">
        <v>4</v>
      </c>
      <c r="E18" s="188" t="s">
        <v>29</v>
      </c>
      <c r="F18" s="187" t="s">
        <v>30</v>
      </c>
      <c r="G18" s="187" t="s">
        <v>31</v>
      </c>
      <c r="H18" s="187" t="s">
        <v>32</v>
      </c>
      <c r="I18" s="187" t="s">
        <v>33</v>
      </c>
      <c r="J18" s="187" t="s">
        <v>34</v>
      </c>
      <c r="K18" s="187" t="s">
        <v>35</v>
      </c>
      <c r="L18" s="187" t="s">
        <v>36</v>
      </c>
      <c r="M18" s="187" t="s">
        <v>37</v>
      </c>
      <c r="N18" s="187" t="s">
        <v>38</v>
      </c>
      <c r="O18" s="187" t="s">
        <v>39</v>
      </c>
      <c r="P18" s="187" t="s">
        <v>40</v>
      </c>
      <c r="Q18" s="187" t="s">
        <v>41</v>
      </c>
      <c r="R18" s="187" t="s">
        <v>42</v>
      </c>
      <c r="S18" s="187" t="s">
        <v>43</v>
      </c>
      <c r="T18" s="187" t="s">
        <v>44</v>
      </c>
      <c r="U18" s="187" t="s">
        <v>45</v>
      </c>
      <c r="V18" s="187" t="s">
        <v>46</v>
      </c>
      <c r="W18" s="187" t="s">
        <v>47</v>
      </c>
      <c r="X18" s="187" t="s">
        <v>48</v>
      </c>
      <c r="Y18" s="187" t="s">
        <v>49</v>
      </c>
      <c r="Z18" s="187" t="s">
        <v>50</v>
      </c>
      <c r="AA18" s="187" t="s">
        <v>51</v>
      </c>
      <c r="AB18" s="187" t="s">
        <v>52</v>
      </c>
      <c r="AC18" s="187" t="s">
        <v>53</v>
      </c>
      <c r="AD18" s="187" t="s">
        <v>54</v>
      </c>
      <c r="AE18" s="187" t="s">
        <v>55</v>
      </c>
      <c r="AF18" s="187" t="s">
        <v>56</v>
      </c>
      <c r="AG18" s="187" t="s">
        <v>57</v>
      </c>
      <c r="AH18" s="187" t="s">
        <v>58</v>
      </c>
      <c r="AI18" s="187" t="s">
        <v>59</v>
      </c>
      <c r="AJ18" s="187" t="s">
        <v>60</v>
      </c>
      <c r="AK18" s="187" t="s">
        <v>61</v>
      </c>
      <c r="AL18" s="187" t="s">
        <v>62</v>
      </c>
      <c r="AM18" s="187" t="s">
        <v>63</v>
      </c>
      <c r="AN18" s="187" t="s">
        <v>64</v>
      </c>
      <c r="AO18" s="187" t="s">
        <v>65</v>
      </c>
      <c r="AP18" s="187" t="s">
        <v>66</v>
      </c>
      <c r="AQ18" s="187" t="s">
        <v>67</v>
      </c>
      <c r="AR18" s="187" t="s">
        <v>68</v>
      </c>
      <c r="AS18" s="187" t="s">
        <v>69</v>
      </c>
      <c r="AT18" s="187" t="s">
        <v>70</v>
      </c>
      <c r="AU18" s="187" t="s">
        <v>71</v>
      </c>
      <c r="AV18" s="187" t="s">
        <v>72</v>
      </c>
      <c r="AW18" s="187" t="s">
        <v>73</v>
      </c>
      <c r="AX18" s="187" t="s">
        <v>74</v>
      </c>
      <c r="AY18" s="187" t="s">
        <v>75</v>
      </c>
      <c r="AZ18" s="187" t="s">
        <v>76</v>
      </c>
      <c r="BA18" s="187" t="s">
        <v>77</v>
      </c>
      <c r="BB18" s="187" t="s">
        <v>78</v>
      </c>
      <c r="BC18" s="187" t="s">
        <v>79</v>
      </c>
      <c r="BD18" s="187" t="s">
        <v>80</v>
      </c>
      <c r="BE18" s="187" t="s">
        <v>81</v>
      </c>
      <c r="BF18" s="187" t="s">
        <v>82</v>
      </c>
      <c r="BG18" s="187" t="s">
        <v>83</v>
      </c>
      <c r="BH18" s="188">
        <v>8</v>
      </c>
    </row>
    <row r="19" spans="1:60" ht="16.2" thickBot="1" x14ac:dyDescent="0.35">
      <c r="A19" s="207">
        <v>0</v>
      </c>
      <c r="B19" s="208" t="s">
        <v>85</v>
      </c>
      <c r="C19" s="209">
        <v>0</v>
      </c>
      <c r="D19" s="209">
        <v>0</v>
      </c>
      <c r="E19" s="189">
        <f t="shared" ref="E19:E22" si="0">J19+O19+T19+Y19</f>
        <v>0</v>
      </c>
      <c r="F19" s="189">
        <f t="shared" ref="F19:F22" si="1">K19+P19+U19+Z19</f>
        <v>0</v>
      </c>
      <c r="G19" s="189">
        <f t="shared" ref="G19:G22" si="2">L19+Q19+V19+AA19</f>
        <v>13.34</v>
      </c>
      <c r="H19" s="189">
        <f t="shared" ref="H19:H22" si="3">M19+R19+W19+AB19</f>
        <v>0</v>
      </c>
      <c r="I19" s="189">
        <f t="shared" ref="I19:I22" si="4">N19+S19+X19+AC19</f>
        <v>0</v>
      </c>
      <c r="J19" s="189">
        <f>J21+J26+J76+J86</f>
        <v>0</v>
      </c>
      <c r="K19" s="189">
        <f>K21+K26+K76+K86</f>
        <v>0</v>
      </c>
      <c r="L19" s="189">
        <f>L21+L26+L76+L86</f>
        <v>0.38</v>
      </c>
      <c r="M19" s="189">
        <f>M21+M26+M76+M86</f>
        <v>0</v>
      </c>
      <c r="N19" s="189">
        <f>N21+N26+N76+N86</f>
        <v>0</v>
      </c>
      <c r="O19" s="189">
        <f>O21+O26+O76+O86</f>
        <v>0</v>
      </c>
      <c r="P19" s="189">
        <f>P21+P26+P76+P86</f>
        <v>0</v>
      </c>
      <c r="Q19" s="189">
        <f>Q21+Q26+Q76+Q86</f>
        <v>1.69</v>
      </c>
      <c r="R19" s="189">
        <f>R21+R26+R76+R86</f>
        <v>0</v>
      </c>
      <c r="S19" s="189">
        <f>S21+S26+S76+S86</f>
        <v>0</v>
      </c>
      <c r="T19" s="189">
        <f>T21+T26+T76+T86</f>
        <v>0</v>
      </c>
      <c r="U19" s="189">
        <f>U21+U26+U76+U86</f>
        <v>0</v>
      </c>
      <c r="V19" s="189">
        <f>V21+V26+V76+V86</f>
        <v>5.6949999999999994</v>
      </c>
      <c r="W19" s="189">
        <f>W21+W26+W76+W86</f>
        <v>0</v>
      </c>
      <c r="X19" s="189">
        <f>X21+X26+X76+X86</f>
        <v>0</v>
      </c>
      <c r="Y19" s="189">
        <f>Y21+Y26+Y76+Y86</f>
        <v>0</v>
      </c>
      <c r="Z19" s="189">
        <f>Z21+Z26+Z76+Z86</f>
        <v>0</v>
      </c>
      <c r="AA19" s="189">
        <f>AA21+AA26+AA76+AA86</f>
        <v>5.5750000000000011</v>
      </c>
      <c r="AB19" s="189">
        <f>AB21+AB26+AB76+AB86</f>
        <v>0</v>
      </c>
      <c r="AC19" s="189">
        <f>AC21+AC26+AC76+AC86</f>
        <v>0</v>
      </c>
      <c r="AD19" s="189">
        <f t="shared" ref="AD19:AD22" si="5">AI19+AN19+AS19+AX19</f>
        <v>0</v>
      </c>
      <c r="AE19" s="189">
        <f t="shared" ref="AE19:AE22" si="6">AJ19+AO19+AT19+AY19</f>
        <v>0</v>
      </c>
      <c r="AF19" s="189">
        <f t="shared" ref="AF19:AF22" si="7">AK19+AP19+AU19+AZ19</f>
        <v>0.49500000000000005</v>
      </c>
      <c r="AG19" s="189">
        <f t="shared" ref="AG19:AG22" si="8">AL19+AQ19+AV19+BA19</f>
        <v>0</v>
      </c>
      <c r="AH19" s="189">
        <f t="shared" ref="AH19:AH22" si="9">AM19+AR19+AW19+BB19</f>
        <v>6</v>
      </c>
      <c r="AI19" s="189">
        <f>AI21+AI26+AI76+AI86</f>
        <v>0</v>
      </c>
      <c r="AJ19" s="189">
        <f>AJ21+AJ26+AJ76+AJ86</f>
        <v>0</v>
      </c>
      <c r="AK19" s="189">
        <f>AK21+AK26+AK76+AK86</f>
        <v>6.3E-2</v>
      </c>
      <c r="AL19" s="189">
        <f>AL21+AL26+AL76+AL86</f>
        <v>0</v>
      </c>
      <c r="AM19" s="189">
        <f>AM21+AM26+AM76+AM86</f>
        <v>2</v>
      </c>
      <c r="AN19" s="189">
        <f>AN21+AN26+AN76+AN86</f>
        <v>0</v>
      </c>
      <c r="AO19" s="189">
        <f>AO21+AO26+AO76+AO86</f>
        <v>0</v>
      </c>
      <c r="AP19" s="189">
        <f>AP21+AP26+AP76+AP86</f>
        <v>0.43200000000000005</v>
      </c>
      <c r="AQ19" s="189">
        <f>AQ21+AQ26+AQ76+AQ86</f>
        <v>0</v>
      </c>
      <c r="AR19" s="189">
        <f>AR21+AR26+AR76+AR86</f>
        <v>4</v>
      </c>
      <c r="AS19" s="189">
        <f>AS21+AS26+AS76+AS86</f>
        <v>0</v>
      </c>
      <c r="AT19" s="189">
        <f>AT21+AT26+AT76+AT86</f>
        <v>0</v>
      </c>
      <c r="AU19" s="189">
        <f>AU21+AU26+AU76+AU86</f>
        <v>0</v>
      </c>
      <c r="AV19" s="189">
        <f>AV21+AV26+AV76+AV86</f>
        <v>0</v>
      </c>
      <c r="AW19" s="189">
        <f>AW21+AW26+AW76+AW86</f>
        <v>0</v>
      </c>
      <c r="AX19" s="189">
        <f>AX21+AX26+AX76+AX86</f>
        <v>0</v>
      </c>
      <c r="AY19" s="189">
        <f>AY21+AY26+AY76+AY86</f>
        <v>0</v>
      </c>
      <c r="AZ19" s="189">
        <f>AZ21+AZ26+AZ76+AZ86</f>
        <v>0</v>
      </c>
      <c r="BA19" s="189">
        <f>BA21+BA26+BA76+BA86</f>
        <v>0</v>
      </c>
      <c r="BB19" s="189">
        <f>BB21+BB26+BB76+BB86</f>
        <v>0</v>
      </c>
      <c r="BC19" s="189">
        <f>BC21+BC26+BC76+BC86</f>
        <v>0</v>
      </c>
      <c r="BD19" s="189">
        <f>BD21+BD26+BD76+BD86</f>
        <v>0</v>
      </c>
      <c r="BE19" s="189">
        <f>BE21+BE26+BE76+BE86</f>
        <v>-0.317</v>
      </c>
      <c r="BF19" s="189">
        <f>BF21+BF26+BF76+BF86</f>
        <v>0</v>
      </c>
      <c r="BG19" s="189">
        <f>BG21+BG26+BG76+BG86</f>
        <v>6</v>
      </c>
      <c r="BH19" s="190" t="s">
        <v>174</v>
      </c>
    </row>
    <row r="20" spans="1:60" x14ac:dyDescent="0.3">
      <c r="A20" s="191">
        <v>1</v>
      </c>
      <c r="B20" s="191" t="s">
        <v>86</v>
      </c>
      <c r="C20" s="191" t="s">
        <v>87</v>
      </c>
      <c r="D20" s="112"/>
      <c r="E20" s="192">
        <f t="shared" si="0"/>
        <v>0</v>
      </c>
      <c r="F20" s="192">
        <f t="shared" si="1"/>
        <v>0</v>
      </c>
      <c r="G20" s="192">
        <f t="shared" si="2"/>
        <v>13.34</v>
      </c>
      <c r="H20" s="192">
        <f t="shared" si="3"/>
        <v>0</v>
      </c>
      <c r="I20" s="192">
        <f t="shared" si="4"/>
        <v>0</v>
      </c>
      <c r="J20" s="192">
        <f t="shared" ref="J20:BG20" si="10">J19</f>
        <v>0</v>
      </c>
      <c r="K20" s="192">
        <f t="shared" si="10"/>
        <v>0</v>
      </c>
      <c r="L20" s="192">
        <f t="shared" si="10"/>
        <v>0.38</v>
      </c>
      <c r="M20" s="192">
        <f t="shared" si="10"/>
        <v>0</v>
      </c>
      <c r="N20" s="192">
        <f t="shared" si="10"/>
        <v>0</v>
      </c>
      <c r="O20" s="192">
        <f t="shared" si="10"/>
        <v>0</v>
      </c>
      <c r="P20" s="192">
        <f t="shared" si="10"/>
        <v>0</v>
      </c>
      <c r="Q20" s="192">
        <f t="shared" si="10"/>
        <v>1.69</v>
      </c>
      <c r="R20" s="192">
        <f t="shared" si="10"/>
        <v>0</v>
      </c>
      <c r="S20" s="192">
        <f t="shared" si="10"/>
        <v>0</v>
      </c>
      <c r="T20" s="192">
        <f t="shared" si="10"/>
        <v>0</v>
      </c>
      <c r="U20" s="192">
        <f t="shared" si="10"/>
        <v>0</v>
      </c>
      <c r="V20" s="192">
        <f t="shared" si="10"/>
        <v>5.6949999999999994</v>
      </c>
      <c r="W20" s="192">
        <f t="shared" si="10"/>
        <v>0</v>
      </c>
      <c r="X20" s="192">
        <f t="shared" si="10"/>
        <v>0</v>
      </c>
      <c r="Y20" s="192">
        <f t="shared" si="10"/>
        <v>0</v>
      </c>
      <c r="Z20" s="192">
        <f t="shared" si="10"/>
        <v>0</v>
      </c>
      <c r="AA20" s="192">
        <f t="shared" si="10"/>
        <v>5.5750000000000011</v>
      </c>
      <c r="AB20" s="192">
        <f t="shared" si="10"/>
        <v>0</v>
      </c>
      <c r="AC20" s="192">
        <f t="shared" si="10"/>
        <v>0</v>
      </c>
      <c r="AD20" s="192">
        <f t="shared" si="5"/>
        <v>0</v>
      </c>
      <c r="AE20" s="192">
        <f t="shared" si="6"/>
        <v>0</v>
      </c>
      <c r="AF20" s="192">
        <f t="shared" si="7"/>
        <v>0.49500000000000005</v>
      </c>
      <c r="AG20" s="192">
        <f t="shared" si="8"/>
        <v>0</v>
      </c>
      <c r="AH20" s="192">
        <f t="shared" si="9"/>
        <v>6</v>
      </c>
      <c r="AI20" s="192">
        <f t="shared" si="10"/>
        <v>0</v>
      </c>
      <c r="AJ20" s="192">
        <f t="shared" si="10"/>
        <v>0</v>
      </c>
      <c r="AK20" s="192">
        <f t="shared" si="10"/>
        <v>6.3E-2</v>
      </c>
      <c r="AL20" s="192">
        <f t="shared" si="10"/>
        <v>0</v>
      </c>
      <c r="AM20" s="192">
        <f t="shared" si="10"/>
        <v>2</v>
      </c>
      <c r="AN20" s="192">
        <f t="shared" si="10"/>
        <v>0</v>
      </c>
      <c r="AO20" s="192">
        <f t="shared" si="10"/>
        <v>0</v>
      </c>
      <c r="AP20" s="192">
        <f t="shared" si="10"/>
        <v>0.43200000000000005</v>
      </c>
      <c r="AQ20" s="192">
        <f t="shared" si="10"/>
        <v>0</v>
      </c>
      <c r="AR20" s="192">
        <f t="shared" si="10"/>
        <v>4</v>
      </c>
      <c r="AS20" s="192">
        <f t="shared" si="10"/>
        <v>0</v>
      </c>
      <c r="AT20" s="192">
        <f t="shared" si="10"/>
        <v>0</v>
      </c>
      <c r="AU20" s="192">
        <f t="shared" si="10"/>
        <v>0</v>
      </c>
      <c r="AV20" s="192">
        <f t="shared" si="10"/>
        <v>0</v>
      </c>
      <c r="AW20" s="192">
        <f t="shared" si="10"/>
        <v>0</v>
      </c>
      <c r="AX20" s="192">
        <f t="shared" si="10"/>
        <v>0</v>
      </c>
      <c r="AY20" s="192">
        <f t="shared" si="10"/>
        <v>0</v>
      </c>
      <c r="AZ20" s="192">
        <f t="shared" si="10"/>
        <v>0</v>
      </c>
      <c r="BA20" s="192">
        <f t="shared" si="10"/>
        <v>0</v>
      </c>
      <c r="BB20" s="192">
        <f t="shared" si="10"/>
        <v>0</v>
      </c>
      <c r="BC20" s="192">
        <f t="shared" si="10"/>
        <v>0</v>
      </c>
      <c r="BD20" s="192">
        <f t="shared" si="10"/>
        <v>0</v>
      </c>
      <c r="BE20" s="192">
        <f t="shared" si="10"/>
        <v>-0.317</v>
      </c>
      <c r="BF20" s="192">
        <f t="shared" si="10"/>
        <v>0</v>
      </c>
      <c r="BG20" s="192">
        <f t="shared" si="10"/>
        <v>6</v>
      </c>
      <c r="BH20" s="193" t="s">
        <v>174</v>
      </c>
    </row>
    <row r="21" spans="1:60" x14ac:dyDescent="0.3">
      <c r="A21" s="210" t="s">
        <v>89</v>
      </c>
      <c r="B21" s="211" t="s">
        <v>90</v>
      </c>
      <c r="C21" s="34" t="s">
        <v>87</v>
      </c>
      <c r="D21" s="47"/>
      <c r="E21" s="194">
        <f t="shared" si="0"/>
        <v>0</v>
      </c>
      <c r="F21" s="194">
        <f t="shared" si="1"/>
        <v>0</v>
      </c>
      <c r="G21" s="194">
        <f t="shared" si="2"/>
        <v>0</v>
      </c>
      <c r="H21" s="194">
        <f t="shared" si="3"/>
        <v>0</v>
      </c>
      <c r="I21" s="194">
        <f t="shared" si="4"/>
        <v>0</v>
      </c>
      <c r="J21" s="194">
        <f t="shared" ref="J21:BG21" si="11">J22</f>
        <v>0</v>
      </c>
      <c r="K21" s="194">
        <f t="shared" si="11"/>
        <v>0</v>
      </c>
      <c r="L21" s="194">
        <f t="shared" si="11"/>
        <v>0</v>
      </c>
      <c r="M21" s="194">
        <f t="shared" si="11"/>
        <v>0</v>
      </c>
      <c r="N21" s="194">
        <f t="shared" si="11"/>
        <v>0</v>
      </c>
      <c r="O21" s="194">
        <f t="shared" si="11"/>
        <v>0</v>
      </c>
      <c r="P21" s="194">
        <f t="shared" si="11"/>
        <v>0</v>
      </c>
      <c r="Q21" s="194">
        <f t="shared" si="11"/>
        <v>0</v>
      </c>
      <c r="R21" s="194">
        <f t="shared" si="11"/>
        <v>0</v>
      </c>
      <c r="S21" s="194">
        <f t="shared" si="11"/>
        <v>0</v>
      </c>
      <c r="T21" s="194">
        <f t="shared" si="11"/>
        <v>0</v>
      </c>
      <c r="U21" s="194">
        <f t="shared" si="11"/>
        <v>0</v>
      </c>
      <c r="V21" s="194">
        <f t="shared" si="11"/>
        <v>0</v>
      </c>
      <c r="W21" s="194">
        <f t="shared" si="11"/>
        <v>0</v>
      </c>
      <c r="X21" s="194">
        <f t="shared" si="11"/>
        <v>0</v>
      </c>
      <c r="Y21" s="194">
        <f t="shared" si="11"/>
        <v>0</v>
      </c>
      <c r="Z21" s="194">
        <f t="shared" si="11"/>
        <v>0</v>
      </c>
      <c r="AA21" s="194">
        <f t="shared" si="11"/>
        <v>0</v>
      </c>
      <c r="AB21" s="194">
        <f t="shared" si="11"/>
        <v>0</v>
      </c>
      <c r="AC21" s="194">
        <f t="shared" si="11"/>
        <v>0</v>
      </c>
      <c r="AD21" s="194">
        <f t="shared" si="5"/>
        <v>0</v>
      </c>
      <c r="AE21" s="194">
        <f t="shared" si="6"/>
        <v>0</v>
      </c>
      <c r="AF21" s="194">
        <f t="shared" si="7"/>
        <v>6.3E-2</v>
      </c>
      <c r="AG21" s="194">
        <f t="shared" si="8"/>
        <v>0</v>
      </c>
      <c r="AH21" s="194">
        <f t="shared" si="9"/>
        <v>5</v>
      </c>
      <c r="AI21" s="194">
        <f t="shared" si="11"/>
        <v>0</v>
      </c>
      <c r="AJ21" s="194">
        <f t="shared" si="11"/>
        <v>0</v>
      </c>
      <c r="AK21" s="194">
        <f t="shared" si="11"/>
        <v>6.3E-2</v>
      </c>
      <c r="AL21" s="194">
        <f t="shared" si="11"/>
        <v>0</v>
      </c>
      <c r="AM21" s="194">
        <f t="shared" si="11"/>
        <v>2</v>
      </c>
      <c r="AN21" s="194">
        <f t="shared" si="11"/>
        <v>0</v>
      </c>
      <c r="AO21" s="194">
        <f t="shared" si="11"/>
        <v>0</v>
      </c>
      <c r="AP21" s="194">
        <f t="shared" si="11"/>
        <v>0</v>
      </c>
      <c r="AQ21" s="194">
        <f t="shared" si="11"/>
        <v>0</v>
      </c>
      <c r="AR21" s="194">
        <f t="shared" si="11"/>
        <v>3</v>
      </c>
      <c r="AS21" s="194">
        <f t="shared" si="11"/>
        <v>0</v>
      </c>
      <c r="AT21" s="194">
        <f t="shared" si="11"/>
        <v>0</v>
      </c>
      <c r="AU21" s="194">
        <f t="shared" si="11"/>
        <v>0</v>
      </c>
      <c r="AV21" s="194">
        <f t="shared" si="11"/>
        <v>0</v>
      </c>
      <c r="AW21" s="194">
        <f t="shared" si="11"/>
        <v>0</v>
      </c>
      <c r="AX21" s="194">
        <f t="shared" si="11"/>
        <v>0</v>
      </c>
      <c r="AY21" s="194">
        <f t="shared" si="11"/>
        <v>0</v>
      </c>
      <c r="AZ21" s="194">
        <f t="shared" si="11"/>
        <v>0</v>
      </c>
      <c r="BA21" s="194">
        <f t="shared" si="11"/>
        <v>0</v>
      </c>
      <c r="BB21" s="194">
        <f t="shared" si="11"/>
        <v>0</v>
      </c>
      <c r="BC21" s="194">
        <f t="shared" si="11"/>
        <v>0</v>
      </c>
      <c r="BD21" s="194">
        <f t="shared" si="11"/>
        <v>0</v>
      </c>
      <c r="BE21" s="194">
        <f t="shared" si="11"/>
        <v>6.3E-2</v>
      </c>
      <c r="BF21" s="194">
        <f t="shared" si="11"/>
        <v>0</v>
      </c>
      <c r="BG21" s="194">
        <f t="shared" si="11"/>
        <v>5</v>
      </c>
      <c r="BH21" s="121" t="s">
        <v>174</v>
      </c>
    </row>
    <row r="22" spans="1:60" ht="31.2" x14ac:dyDescent="0.3">
      <c r="A22" s="200" t="s">
        <v>91</v>
      </c>
      <c r="B22" s="212" t="s">
        <v>92</v>
      </c>
      <c r="C22" s="34" t="s">
        <v>87</v>
      </c>
      <c r="D22" s="47"/>
      <c r="E22" s="194">
        <f t="shared" si="0"/>
        <v>0</v>
      </c>
      <c r="F22" s="194">
        <f t="shared" si="1"/>
        <v>0</v>
      </c>
      <c r="G22" s="194">
        <f t="shared" si="2"/>
        <v>0</v>
      </c>
      <c r="H22" s="194">
        <f t="shared" si="3"/>
        <v>0</v>
      </c>
      <c r="I22" s="194">
        <f t="shared" si="4"/>
        <v>0</v>
      </c>
      <c r="J22" s="194">
        <f t="shared" ref="J22:BG22" si="12">SUM(J23:J25)</f>
        <v>0</v>
      </c>
      <c r="K22" s="194">
        <f t="shared" si="12"/>
        <v>0</v>
      </c>
      <c r="L22" s="194">
        <f t="shared" si="12"/>
        <v>0</v>
      </c>
      <c r="M22" s="194">
        <f t="shared" si="12"/>
        <v>0</v>
      </c>
      <c r="N22" s="194">
        <f t="shared" si="12"/>
        <v>0</v>
      </c>
      <c r="O22" s="194">
        <f t="shared" si="12"/>
        <v>0</v>
      </c>
      <c r="P22" s="194">
        <f t="shared" si="12"/>
        <v>0</v>
      </c>
      <c r="Q22" s="194">
        <f t="shared" si="12"/>
        <v>0</v>
      </c>
      <c r="R22" s="194">
        <f t="shared" si="12"/>
        <v>0</v>
      </c>
      <c r="S22" s="194">
        <f t="shared" si="12"/>
        <v>0</v>
      </c>
      <c r="T22" s="194">
        <f t="shared" si="12"/>
        <v>0</v>
      </c>
      <c r="U22" s="194">
        <f t="shared" si="12"/>
        <v>0</v>
      </c>
      <c r="V22" s="194">
        <f t="shared" si="12"/>
        <v>0</v>
      </c>
      <c r="W22" s="194">
        <f t="shared" si="12"/>
        <v>0</v>
      </c>
      <c r="X22" s="194">
        <f t="shared" si="12"/>
        <v>0</v>
      </c>
      <c r="Y22" s="194">
        <f t="shared" si="12"/>
        <v>0</v>
      </c>
      <c r="Z22" s="194">
        <f t="shared" si="12"/>
        <v>0</v>
      </c>
      <c r="AA22" s="194">
        <f t="shared" si="12"/>
        <v>0</v>
      </c>
      <c r="AB22" s="194">
        <f t="shared" si="12"/>
        <v>0</v>
      </c>
      <c r="AC22" s="194">
        <f t="shared" si="12"/>
        <v>0</v>
      </c>
      <c r="AD22" s="194">
        <f t="shared" si="5"/>
        <v>0</v>
      </c>
      <c r="AE22" s="194">
        <f t="shared" si="6"/>
        <v>0</v>
      </c>
      <c r="AF22" s="194">
        <f t="shared" si="7"/>
        <v>6.3E-2</v>
      </c>
      <c r="AG22" s="194">
        <f t="shared" si="8"/>
        <v>0</v>
      </c>
      <c r="AH22" s="194">
        <f t="shared" si="9"/>
        <v>5</v>
      </c>
      <c r="AI22" s="194">
        <f t="shared" si="12"/>
        <v>0</v>
      </c>
      <c r="AJ22" s="194">
        <f t="shared" si="12"/>
        <v>0</v>
      </c>
      <c r="AK22" s="194">
        <f t="shared" si="12"/>
        <v>6.3E-2</v>
      </c>
      <c r="AL22" s="194">
        <f t="shared" si="12"/>
        <v>0</v>
      </c>
      <c r="AM22" s="194">
        <f t="shared" si="12"/>
        <v>2</v>
      </c>
      <c r="AN22" s="194">
        <f t="shared" si="12"/>
        <v>0</v>
      </c>
      <c r="AO22" s="194">
        <f t="shared" si="12"/>
        <v>0</v>
      </c>
      <c r="AP22" s="194">
        <f t="shared" si="12"/>
        <v>0</v>
      </c>
      <c r="AQ22" s="194">
        <f t="shared" si="12"/>
        <v>0</v>
      </c>
      <c r="AR22" s="194">
        <f t="shared" si="12"/>
        <v>3</v>
      </c>
      <c r="AS22" s="194">
        <f t="shared" si="12"/>
        <v>0</v>
      </c>
      <c r="AT22" s="194">
        <f t="shared" si="12"/>
        <v>0</v>
      </c>
      <c r="AU22" s="194">
        <f t="shared" si="12"/>
        <v>0</v>
      </c>
      <c r="AV22" s="194">
        <f t="shared" si="12"/>
        <v>0</v>
      </c>
      <c r="AW22" s="194">
        <f t="shared" si="12"/>
        <v>0</v>
      </c>
      <c r="AX22" s="194">
        <f t="shared" si="12"/>
        <v>0</v>
      </c>
      <c r="AY22" s="194">
        <f t="shared" si="12"/>
        <v>0</v>
      </c>
      <c r="AZ22" s="194">
        <f t="shared" si="12"/>
        <v>0</v>
      </c>
      <c r="BA22" s="194">
        <f t="shared" si="12"/>
        <v>0</v>
      </c>
      <c r="BB22" s="194">
        <f t="shared" si="12"/>
        <v>0</v>
      </c>
      <c r="BC22" s="194">
        <f t="shared" si="12"/>
        <v>0</v>
      </c>
      <c r="BD22" s="194">
        <f t="shared" si="12"/>
        <v>0</v>
      </c>
      <c r="BE22" s="194">
        <f t="shared" si="12"/>
        <v>6.3E-2</v>
      </c>
      <c r="BF22" s="194">
        <f t="shared" si="12"/>
        <v>0</v>
      </c>
      <c r="BG22" s="194">
        <f t="shared" si="12"/>
        <v>5</v>
      </c>
      <c r="BH22" s="195" t="s">
        <v>174</v>
      </c>
    </row>
    <row r="23" spans="1:60" ht="31.2" x14ac:dyDescent="0.3">
      <c r="A23" s="213" t="s">
        <v>93</v>
      </c>
      <c r="B23" s="214" t="s">
        <v>94</v>
      </c>
      <c r="C23" s="215" t="s">
        <v>87</v>
      </c>
      <c r="D23" s="47"/>
      <c r="E23" s="47">
        <f t="shared" ref="E23:AD23" si="13">J23+O23+T23+Y23</f>
        <v>0</v>
      </c>
      <c r="F23" s="47">
        <f t="shared" ref="F23" si="14">K23+P23+U23+Z23</f>
        <v>0</v>
      </c>
      <c r="G23" s="47">
        <f t="shared" ref="G23" si="15">L23+Q23+V23+AA23</f>
        <v>0</v>
      </c>
      <c r="H23" s="47">
        <f t="shared" ref="H23" si="16">M23+R23+W23+AB23</f>
        <v>0</v>
      </c>
      <c r="I23" s="47">
        <f t="shared" ref="I23" si="17">N23+S23+X23+AC23</f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47">
        <v>0</v>
      </c>
      <c r="X23" s="47">
        <v>0</v>
      </c>
      <c r="Y23" s="47">
        <v>0</v>
      </c>
      <c r="Z23" s="47">
        <v>0</v>
      </c>
      <c r="AA23" s="47">
        <v>0</v>
      </c>
      <c r="AB23" s="47">
        <v>0</v>
      </c>
      <c r="AC23" s="47">
        <v>0</v>
      </c>
      <c r="AD23" s="47">
        <f t="shared" si="13"/>
        <v>0</v>
      </c>
      <c r="AE23" s="47">
        <f t="shared" ref="AE23" si="18">AJ23+AO23+AT23+AY23</f>
        <v>0</v>
      </c>
      <c r="AF23" s="47">
        <f t="shared" ref="AF23" si="19">AK23+AP23+AU23+AZ23</f>
        <v>6.3E-2</v>
      </c>
      <c r="AG23" s="47">
        <f t="shared" ref="AG23" si="20">AL23+AQ23+AV23+BA23</f>
        <v>0</v>
      </c>
      <c r="AH23" s="47">
        <f t="shared" ref="AH23" si="21">AM23+AR23+AW23+BB23</f>
        <v>5</v>
      </c>
      <c r="AI23" s="47">
        <v>0</v>
      </c>
      <c r="AJ23" s="47">
        <v>0</v>
      </c>
      <c r="AK23" s="47">
        <v>6.3E-2</v>
      </c>
      <c r="AL23" s="47">
        <v>0</v>
      </c>
      <c r="AM23" s="47">
        <v>2</v>
      </c>
      <c r="AN23" s="47">
        <v>0</v>
      </c>
      <c r="AO23" s="47">
        <v>0</v>
      </c>
      <c r="AP23" s="47">
        <v>0</v>
      </c>
      <c r="AQ23" s="47">
        <v>0</v>
      </c>
      <c r="AR23" s="47">
        <v>3</v>
      </c>
      <c r="AS23" s="47">
        <v>0</v>
      </c>
      <c r="AT23" s="47">
        <v>0</v>
      </c>
      <c r="AU23" s="47">
        <v>0</v>
      </c>
      <c r="AV23" s="47">
        <v>0</v>
      </c>
      <c r="AW23" s="47">
        <v>0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f>AD23-J23</f>
        <v>0</v>
      </c>
      <c r="BD23" s="47">
        <f t="shared" ref="BD23:BG23" si="22">AE23-K23</f>
        <v>0</v>
      </c>
      <c r="BE23" s="47">
        <f t="shared" si="22"/>
        <v>6.3E-2</v>
      </c>
      <c r="BF23" s="47">
        <f t="shared" si="22"/>
        <v>0</v>
      </c>
      <c r="BG23" s="47">
        <f t="shared" si="22"/>
        <v>5</v>
      </c>
      <c r="BH23" s="121" t="s">
        <v>174</v>
      </c>
    </row>
    <row r="24" spans="1:60" ht="31.2" x14ac:dyDescent="0.3">
      <c r="A24" s="202" t="s">
        <v>95</v>
      </c>
      <c r="B24" s="216" t="s">
        <v>96</v>
      </c>
      <c r="C24" s="215" t="s">
        <v>87</v>
      </c>
      <c r="D24" s="47"/>
      <c r="E24" s="47">
        <f t="shared" ref="E24:E77" si="23">J24+O24+T24+Y24</f>
        <v>0</v>
      </c>
      <c r="F24" s="47">
        <f t="shared" ref="E24:F77" si="24">K24+P24+U24+Z24</f>
        <v>0</v>
      </c>
      <c r="G24" s="47">
        <f t="shared" ref="G24:G77" si="25">L24+Q24+V24+AA24</f>
        <v>0</v>
      </c>
      <c r="H24" s="47">
        <f t="shared" ref="H24:H77" si="26">M24+R24+W24+AB24</f>
        <v>0</v>
      </c>
      <c r="I24" s="47">
        <f t="shared" ref="I24:I77" si="27">N24+S24+X24+AC24</f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47">
        <v>0</v>
      </c>
      <c r="Y24" s="47">
        <v>0</v>
      </c>
      <c r="Z24" s="47">
        <v>0</v>
      </c>
      <c r="AA24" s="47">
        <v>0</v>
      </c>
      <c r="AB24" s="47">
        <v>0</v>
      </c>
      <c r="AC24" s="47">
        <v>0</v>
      </c>
      <c r="AD24" s="47">
        <f t="shared" ref="AD24:AD77" si="28">AI24+AN24+AS24+AX24</f>
        <v>0</v>
      </c>
      <c r="AE24" s="47">
        <f t="shared" ref="AE24:AE77" si="29">AJ24+AO24+AT24+AY24</f>
        <v>0</v>
      </c>
      <c r="AF24" s="47">
        <f t="shared" ref="AF24:AF77" si="30">AK24+AP24+AU24+AZ24</f>
        <v>0</v>
      </c>
      <c r="AG24" s="47">
        <f t="shared" ref="AG24:AG77" si="31">AL24+AQ24+AV24+BA24</f>
        <v>0</v>
      </c>
      <c r="AH24" s="47">
        <f t="shared" ref="AH24:AH77" si="32">AM24+AR24+AW24+BB24</f>
        <v>0</v>
      </c>
      <c r="AI24" s="47">
        <v>0</v>
      </c>
      <c r="AJ24" s="47">
        <v>0</v>
      </c>
      <c r="AK24" s="47">
        <v>0</v>
      </c>
      <c r="AL24" s="47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0</v>
      </c>
      <c r="AR24" s="47">
        <v>0</v>
      </c>
      <c r="AS24" s="47">
        <v>0</v>
      </c>
      <c r="AT24" s="47">
        <v>0</v>
      </c>
      <c r="AU24" s="47">
        <v>0</v>
      </c>
      <c r="AV24" s="47">
        <v>0</v>
      </c>
      <c r="AW24" s="47">
        <v>0</v>
      </c>
      <c r="AX24" s="47">
        <v>0</v>
      </c>
      <c r="AY24" s="47">
        <v>0</v>
      </c>
      <c r="AZ24" s="47">
        <v>0</v>
      </c>
      <c r="BA24" s="47">
        <v>0</v>
      </c>
      <c r="BB24" s="47">
        <v>0</v>
      </c>
      <c r="BC24" s="47">
        <f>AD24-J24</f>
        <v>0</v>
      </c>
      <c r="BD24" s="47">
        <f t="shared" ref="BD24" si="33">AE24-K24</f>
        <v>0</v>
      </c>
      <c r="BE24" s="47">
        <f t="shared" ref="BE24" si="34">AF24-L24</f>
        <v>0</v>
      </c>
      <c r="BF24" s="47">
        <f t="shared" ref="BF24" si="35">AG24-M24</f>
        <v>0</v>
      </c>
      <c r="BG24" s="47">
        <f t="shared" ref="BG24" si="36">AH24-N24</f>
        <v>0</v>
      </c>
      <c r="BH24" s="121" t="s">
        <v>174</v>
      </c>
    </row>
    <row r="25" spans="1:60" ht="31.2" x14ac:dyDescent="0.3">
      <c r="A25" s="202" t="s">
        <v>97</v>
      </c>
      <c r="B25" s="216" t="s">
        <v>98</v>
      </c>
      <c r="C25" s="215" t="s">
        <v>87</v>
      </c>
      <c r="D25" s="47"/>
      <c r="E25" s="194">
        <v>0</v>
      </c>
      <c r="F25" s="194">
        <v>0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  <c r="L25" s="194">
        <v>0</v>
      </c>
      <c r="M25" s="194">
        <v>0</v>
      </c>
      <c r="N25" s="194">
        <v>0</v>
      </c>
      <c r="O25" s="194">
        <v>0</v>
      </c>
      <c r="P25" s="194">
        <v>0</v>
      </c>
      <c r="Q25" s="194">
        <v>0</v>
      </c>
      <c r="R25" s="194">
        <v>0</v>
      </c>
      <c r="S25" s="194">
        <v>0</v>
      </c>
      <c r="T25" s="194">
        <v>0</v>
      </c>
      <c r="U25" s="194">
        <v>0</v>
      </c>
      <c r="V25" s="194">
        <v>0</v>
      </c>
      <c r="W25" s="194">
        <v>0</v>
      </c>
      <c r="X25" s="194">
        <v>0</v>
      </c>
      <c r="Y25" s="194">
        <v>0</v>
      </c>
      <c r="Z25" s="194">
        <v>0</v>
      </c>
      <c r="AA25" s="194">
        <v>0</v>
      </c>
      <c r="AB25" s="194">
        <v>0</v>
      </c>
      <c r="AC25" s="194">
        <v>0</v>
      </c>
      <c r="AD25" s="194">
        <v>0</v>
      </c>
      <c r="AE25" s="194">
        <v>0</v>
      </c>
      <c r="AF25" s="194">
        <v>0</v>
      </c>
      <c r="AG25" s="194">
        <v>0</v>
      </c>
      <c r="AH25" s="194">
        <v>0</v>
      </c>
      <c r="AI25" s="194">
        <v>0</v>
      </c>
      <c r="AJ25" s="194">
        <v>0</v>
      </c>
      <c r="AK25" s="194">
        <v>0</v>
      </c>
      <c r="AL25" s="194">
        <v>0</v>
      </c>
      <c r="AM25" s="194">
        <v>0</v>
      </c>
      <c r="AN25" s="194">
        <v>0</v>
      </c>
      <c r="AO25" s="194">
        <v>0</v>
      </c>
      <c r="AP25" s="194">
        <v>0</v>
      </c>
      <c r="AQ25" s="194">
        <v>0</v>
      </c>
      <c r="AR25" s="194">
        <v>0</v>
      </c>
      <c r="AS25" s="194">
        <v>0</v>
      </c>
      <c r="AT25" s="194">
        <v>0</v>
      </c>
      <c r="AU25" s="194">
        <v>0</v>
      </c>
      <c r="AV25" s="194">
        <v>0</v>
      </c>
      <c r="AW25" s="194">
        <v>0</v>
      </c>
      <c r="AX25" s="194">
        <v>0</v>
      </c>
      <c r="AY25" s="194">
        <v>0</v>
      </c>
      <c r="AZ25" s="194">
        <v>0</v>
      </c>
      <c r="BA25" s="194">
        <v>0</v>
      </c>
      <c r="BB25" s="194">
        <v>0</v>
      </c>
      <c r="BC25" s="194">
        <f>AD25-J25</f>
        <v>0</v>
      </c>
      <c r="BD25" s="194">
        <f t="shared" ref="BD25" si="37">AE25-K25</f>
        <v>0</v>
      </c>
      <c r="BE25" s="194">
        <f t="shared" ref="BE25" si="38">AF25-L25</f>
        <v>0</v>
      </c>
      <c r="BF25" s="194">
        <f t="shared" ref="BF25" si="39">AG25-M25</f>
        <v>0</v>
      </c>
      <c r="BG25" s="194">
        <f t="shared" ref="BG25" si="40">AH25-N25</f>
        <v>0</v>
      </c>
      <c r="BH25" s="194" t="s">
        <v>174</v>
      </c>
    </row>
    <row r="26" spans="1:60" x14ac:dyDescent="0.3">
      <c r="A26" s="202" t="s">
        <v>112</v>
      </c>
      <c r="B26" s="216" t="s">
        <v>113</v>
      </c>
      <c r="C26" s="215" t="s">
        <v>87</v>
      </c>
      <c r="D26" s="47"/>
      <c r="E26" s="194">
        <f t="shared" si="23"/>
        <v>0</v>
      </c>
      <c r="F26" s="194">
        <f t="shared" si="24"/>
        <v>0</v>
      </c>
      <c r="G26" s="194">
        <f t="shared" si="25"/>
        <v>13.34</v>
      </c>
      <c r="H26" s="194">
        <f t="shared" si="26"/>
        <v>0</v>
      </c>
      <c r="I26" s="194">
        <f t="shared" si="27"/>
        <v>0</v>
      </c>
      <c r="J26" s="194">
        <f t="shared" ref="J26:AC26" si="41">J27+J33+J70</f>
        <v>0</v>
      </c>
      <c r="K26" s="194">
        <f t="shared" si="41"/>
        <v>0</v>
      </c>
      <c r="L26" s="194">
        <f t="shared" si="41"/>
        <v>0.38</v>
      </c>
      <c r="M26" s="194">
        <f t="shared" si="41"/>
        <v>0</v>
      </c>
      <c r="N26" s="194">
        <f t="shared" si="41"/>
        <v>0</v>
      </c>
      <c r="O26" s="194">
        <f t="shared" si="41"/>
        <v>0</v>
      </c>
      <c r="P26" s="194">
        <f t="shared" si="41"/>
        <v>0</v>
      </c>
      <c r="Q26" s="194">
        <f t="shared" si="41"/>
        <v>1.69</v>
      </c>
      <c r="R26" s="194">
        <f t="shared" si="41"/>
        <v>0</v>
      </c>
      <c r="S26" s="194">
        <f t="shared" si="41"/>
        <v>0</v>
      </c>
      <c r="T26" s="194">
        <f t="shared" si="41"/>
        <v>0</v>
      </c>
      <c r="U26" s="194">
        <f t="shared" si="41"/>
        <v>0</v>
      </c>
      <c r="V26" s="194">
        <f t="shared" si="41"/>
        <v>5.6949999999999994</v>
      </c>
      <c r="W26" s="194">
        <f t="shared" si="41"/>
        <v>0</v>
      </c>
      <c r="X26" s="194">
        <f t="shared" si="41"/>
        <v>0</v>
      </c>
      <c r="Y26" s="194">
        <f t="shared" si="41"/>
        <v>0</v>
      </c>
      <c r="Z26" s="194">
        <f t="shared" si="41"/>
        <v>0</v>
      </c>
      <c r="AA26" s="194">
        <f t="shared" si="41"/>
        <v>5.5750000000000011</v>
      </c>
      <c r="AB26" s="194">
        <f t="shared" si="41"/>
        <v>0</v>
      </c>
      <c r="AC26" s="194">
        <f t="shared" si="41"/>
        <v>0</v>
      </c>
      <c r="AD26" s="194">
        <f t="shared" si="28"/>
        <v>0</v>
      </c>
      <c r="AE26" s="194">
        <f t="shared" si="29"/>
        <v>0</v>
      </c>
      <c r="AF26" s="194">
        <f t="shared" si="30"/>
        <v>0.43200000000000005</v>
      </c>
      <c r="AG26" s="194">
        <f t="shared" si="31"/>
        <v>0</v>
      </c>
      <c r="AH26" s="194">
        <f t="shared" si="32"/>
        <v>1</v>
      </c>
      <c r="AI26" s="194">
        <f t="shared" ref="AI26:BG26" si="42">AI27+AI33+AI70</f>
        <v>0</v>
      </c>
      <c r="AJ26" s="194">
        <f t="shared" si="42"/>
        <v>0</v>
      </c>
      <c r="AK26" s="194">
        <f t="shared" si="42"/>
        <v>0</v>
      </c>
      <c r="AL26" s="194">
        <f t="shared" si="42"/>
        <v>0</v>
      </c>
      <c r="AM26" s="194">
        <f t="shared" si="42"/>
        <v>0</v>
      </c>
      <c r="AN26" s="194">
        <f t="shared" si="42"/>
        <v>0</v>
      </c>
      <c r="AO26" s="194">
        <f t="shared" si="42"/>
        <v>0</v>
      </c>
      <c r="AP26" s="194">
        <f t="shared" si="42"/>
        <v>0.43200000000000005</v>
      </c>
      <c r="AQ26" s="194">
        <f t="shared" si="42"/>
        <v>0</v>
      </c>
      <c r="AR26" s="194">
        <f t="shared" si="42"/>
        <v>1</v>
      </c>
      <c r="AS26" s="194">
        <f t="shared" si="42"/>
        <v>0</v>
      </c>
      <c r="AT26" s="194">
        <f t="shared" si="42"/>
        <v>0</v>
      </c>
      <c r="AU26" s="194">
        <f t="shared" si="42"/>
        <v>0</v>
      </c>
      <c r="AV26" s="194">
        <f t="shared" si="42"/>
        <v>0</v>
      </c>
      <c r="AW26" s="194">
        <f t="shared" si="42"/>
        <v>0</v>
      </c>
      <c r="AX26" s="194">
        <f t="shared" si="42"/>
        <v>0</v>
      </c>
      <c r="AY26" s="194">
        <f t="shared" si="42"/>
        <v>0</v>
      </c>
      <c r="AZ26" s="194">
        <f t="shared" si="42"/>
        <v>0</v>
      </c>
      <c r="BA26" s="194">
        <f t="shared" si="42"/>
        <v>0</v>
      </c>
      <c r="BB26" s="194">
        <f t="shared" si="42"/>
        <v>0</v>
      </c>
      <c r="BC26" s="194">
        <f t="shared" si="42"/>
        <v>0</v>
      </c>
      <c r="BD26" s="194">
        <f t="shared" si="42"/>
        <v>0</v>
      </c>
      <c r="BE26" s="194">
        <f t="shared" si="42"/>
        <v>-0.38</v>
      </c>
      <c r="BF26" s="194">
        <f t="shared" si="42"/>
        <v>0</v>
      </c>
      <c r="BG26" s="194">
        <f t="shared" si="42"/>
        <v>1</v>
      </c>
      <c r="BH26" s="117" t="s">
        <v>174</v>
      </c>
    </row>
    <row r="27" spans="1:60" ht="32.4" x14ac:dyDescent="0.3">
      <c r="A27" s="217" t="s">
        <v>114</v>
      </c>
      <c r="B27" s="218" t="s">
        <v>115</v>
      </c>
      <c r="C27" s="219" t="s">
        <v>87</v>
      </c>
      <c r="D27" s="47"/>
      <c r="E27" s="194">
        <f t="shared" si="23"/>
        <v>0</v>
      </c>
      <c r="F27" s="194">
        <f t="shared" si="24"/>
        <v>0</v>
      </c>
      <c r="G27" s="194">
        <f t="shared" si="25"/>
        <v>0</v>
      </c>
      <c r="H27" s="194">
        <f t="shared" si="26"/>
        <v>0</v>
      </c>
      <c r="I27" s="194">
        <f t="shared" si="27"/>
        <v>0</v>
      </c>
      <c r="J27" s="194">
        <f t="shared" ref="J27:BG27" si="43">J28</f>
        <v>0</v>
      </c>
      <c r="K27" s="194">
        <f t="shared" si="43"/>
        <v>0</v>
      </c>
      <c r="L27" s="194">
        <f t="shared" si="43"/>
        <v>0</v>
      </c>
      <c r="M27" s="194">
        <f t="shared" si="43"/>
        <v>0</v>
      </c>
      <c r="N27" s="194">
        <f t="shared" si="43"/>
        <v>0</v>
      </c>
      <c r="O27" s="194">
        <f t="shared" si="43"/>
        <v>0</v>
      </c>
      <c r="P27" s="194">
        <f t="shared" si="43"/>
        <v>0</v>
      </c>
      <c r="Q27" s="194">
        <f t="shared" si="43"/>
        <v>0</v>
      </c>
      <c r="R27" s="194">
        <f t="shared" si="43"/>
        <v>0</v>
      </c>
      <c r="S27" s="194">
        <f t="shared" si="43"/>
        <v>0</v>
      </c>
      <c r="T27" s="194">
        <f t="shared" si="43"/>
        <v>0</v>
      </c>
      <c r="U27" s="194">
        <f t="shared" si="43"/>
        <v>0</v>
      </c>
      <c r="V27" s="194">
        <f t="shared" si="43"/>
        <v>0</v>
      </c>
      <c r="W27" s="194">
        <f t="shared" si="43"/>
        <v>0</v>
      </c>
      <c r="X27" s="194">
        <f t="shared" si="43"/>
        <v>0</v>
      </c>
      <c r="Y27" s="194">
        <f t="shared" si="43"/>
        <v>0</v>
      </c>
      <c r="Z27" s="194">
        <f t="shared" si="43"/>
        <v>0</v>
      </c>
      <c r="AA27" s="194">
        <f t="shared" si="43"/>
        <v>0</v>
      </c>
      <c r="AB27" s="194">
        <f t="shared" si="43"/>
        <v>0</v>
      </c>
      <c r="AC27" s="194">
        <f t="shared" si="43"/>
        <v>0</v>
      </c>
      <c r="AD27" s="194">
        <f t="shared" si="28"/>
        <v>0</v>
      </c>
      <c r="AE27" s="194">
        <f t="shared" si="29"/>
        <v>0</v>
      </c>
      <c r="AF27" s="194">
        <f t="shared" si="30"/>
        <v>0</v>
      </c>
      <c r="AG27" s="194">
        <f t="shared" si="31"/>
        <v>0</v>
      </c>
      <c r="AH27" s="194">
        <f t="shared" si="32"/>
        <v>0</v>
      </c>
      <c r="AI27" s="194">
        <f t="shared" si="43"/>
        <v>0</v>
      </c>
      <c r="AJ27" s="194">
        <f t="shared" si="43"/>
        <v>0</v>
      </c>
      <c r="AK27" s="194">
        <f t="shared" si="43"/>
        <v>0</v>
      </c>
      <c r="AL27" s="194">
        <f t="shared" si="43"/>
        <v>0</v>
      </c>
      <c r="AM27" s="194">
        <f t="shared" si="43"/>
        <v>0</v>
      </c>
      <c r="AN27" s="194">
        <f t="shared" si="43"/>
        <v>0</v>
      </c>
      <c r="AO27" s="194">
        <f t="shared" si="43"/>
        <v>0</v>
      </c>
      <c r="AP27" s="194">
        <f t="shared" si="43"/>
        <v>0</v>
      </c>
      <c r="AQ27" s="194">
        <f t="shared" si="43"/>
        <v>0</v>
      </c>
      <c r="AR27" s="194">
        <f t="shared" si="43"/>
        <v>0</v>
      </c>
      <c r="AS27" s="194">
        <f t="shared" si="43"/>
        <v>0</v>
      </c>
      <c r="AT27" s="194">
        <f t="shared" si="43"/>
        <v>0</v>
      </c>
      <c r="AU27" s="194">
        <f t="shared" si="43"/>
        <v>0</v>
      </c>
      <c r="AV27" s="194">
        <f t="shared" si="43"/>
        <v>0</v>
      </c>
      <c r="AW27" s="194">
        <f t="shared" si="43"/>
        <v>0</v>
      </c>
      <c r="AX27" s="194">
        <f t="shared" si="43"/>
        <v>0</v>
      </c>
      <c r="AY27" s="194">
        <f t="shared" si="43"/>
        <v>0</v>
      </c>
      <c r="AZ27" s="194">
        <f t="shared" si="43"/>
        <v>0</v>
      </c>
      <c r="BA27" s="194">
        <f t="shared" si="43"/>
        <v>0</v>
      </c>
      <c r="BB27" s="194">
        <f t="shared" si="43"/>
        <v>0</v>
      </c>
      <c r="BC27" s="194">
        <f t="shared" si="43"/>
        <v>0</v>
      </c>
      <c r="BD27" s="194">
        <f t="shared" si="43"/>
        <v>0</v>
      </c>
      <c r="BE27" s="194">
        <f t="shared" si="43"/>
        <v>0</v>
      </c>
      <c r="BF27" s="194">
        <f t="shared" si="43"/>
        <v>0</v>
      </c>
      <c r="BG27" s="194">
        <f t="shared" si="43"/>
        <v>0</v>
      </c>
      <c r="BH27" s="117" t="s">
        <v>174</v>
      </c>
    </row>
    <row r="28" spans="1:60" ht="16.2" x14ac:dyDescent="0.3">
      <c r="A28" s="217" t="s">
        <v>116</v>
      </c>
      <c r="B28" s="218" t="s">
        <v>117</v>
      </c>
      <c r="C28" s="219" t="s">
        <v>87</v>
      </c>
      <c r="D28" s="47"/>
      <c r="E28" s="194">
        <f t="shared" ref="E28:AJ28" si="44">SUM(E29:E29)</f>
        <v>0</v>
      </c>
      <c r="F28" s="194">
        <f t="shared" si="44"/>
        <v>0</v>
      </c>
      <c r="G28" s="194">
        <f t="shared" si="44"/>
        <v>0</v>
      </c>
      <c r="H28" s="194">
        <f t="shared" si="44"/>
        <v>0</v>
      </c>
      <c r="I28" s="194">
        <f t="shared" si="44"/>
        <v>0</v>
      </c>
      <c r="J28" s="194">
        <f t="shared" si="44"/>
        <v>0</v>
      </c>
      <c r="K28" s="194">
        <f t="shared" si="44"/>
        <v>0</v>
      </c>
      <c r="L28" s="194">
        <f t="shared" si="44"/>
        <v>0</v>
      </c>
      <c r="M28" s="194">
        <f t="shared" si="44"/>
        <v>0</v>
      </c>
      <c r="N28" s="194">
        <f t="shared" si="44"/>
        <v>0</v>
      </c>
      <c r="O28" s="194">
        <f t="shared" si="44"/>
        <v>0</v>
      </c>
      <c r="P28" s="194">
        <f t="shared" si="44"/>
        <v>0</v>
      </c>
      <c r="Q28" s="194">
        <f t="shared" si="44"/>
        <v>0</v>
      </c>
      <c r="R28" s="194">
        <f t="shared" si="44"/>
        <v>0</v>
      </c>
      <c r="S28" s="194">
        <f t="shared" si="44"/>
        <v>0</v>
      </c>
      <c r="T28" s="194">
        <f t="shared" si="44"/>
        <v>0</v>
      </c>
      <c r="U28" s="194">
        <f t="shared" si="44"/>
        <v>0</v>
      </c>
      <c r="V28" s="194">
        <f t="shared" si="44"/>
        <v>0</v>
      </c>
      <c r="W28" s="194">
        <f t="shared" si="44"/>
        <v>0</v>
      </c>
      <c r="X28" s="194">
        <f t="shared" si="44"/>
        <v>0</v>
      </c>
      <c r="Y28" s="194">
        <f t="shared" si="44"/>
        <v>0</v>
      </c>
      <c r="Z28" s="194">
        <f t="shared" si="44"/>
        <v>0</v>
      </c>
      <c r="AA28" s="194">
        <f t="shared" si="44"/>
        <v>0</v>
      </c>
      <c r="AB28" s="194">
        <f t="shared" si="44"/>
        <v>0</v>
      </c>
      <c r="AC28" s="194">
        <f t="shared" si="44"/>
        <v>0</v>
      </c>
      <c r="AD28" s="194">
        <f t="shared" si="44"/>
        <v>0</v>
      </c>
      <c r="AE28" s="194">
        <f t="shared" si="44"/>
        <v>0</v>
      </c>
      <c r="AF28" s="194">
        <f t="shared" si="44"/>
        <v>0</v>
      </c>
      <c r="AG28" s="194">
        <f t="shared" si="44"/>
        <v>0</v>
      </c>
      <c r="AH28" s="194">
        <f t="shared" si="44"/>
        <v>0</v>
      </c>
      <c r="AI28" s="194">
        <f t="shared" si="44"/>
        <v>0</v>
      </c>
      <c r="AJ28" s="194">
        <f t="shared" si="44"/>
        <v>0</v>
      </c>
      <c r="AK28" s="194">
        <f t="shared" ref="AK28:BB28" si="45">SUM(AK29:AK29)</f>
        <v>0</v>
      </c>
      <c r="AL28" s="194">
        <f t="shared" si="45"/>
        <v>0</v>
      </c>
      <c r="AM28" s="194">
        <f t="shared" si="45"/>
        <v>0</v>
      </c>
      <c r="AN28" s="194">
        <f t="shared" si="45"/>
        <v>0</v>
      </c>
      <c r="AO28" s="194">
        <f t="shared" si="45"/>
        <v>0</v>
      </c>
      <c r="AP28" s="194">
        <f t="shared" si="45"/>
        <v>0</v>
      </c>
      <c r="AQ28" s="194">
        <f t="shared" si="45"/>
        <v>0</v>
      </c>
      <c r="AR28" s="194">
        <f t="shared" si="45"/>
        <v>0</v>
      </c>
      <c r="AS28" s="194">
        <f t="shared" si="45"/>
        <v>0</v>
      </c>
      <c r="AT28" s="194">
        <f t="shared" si="45"/>
        <v>0</v>
      </c>
      <c r="AU28" s="194">
        <f t="shared" si="45"/>
        <v>0</v>
      </c>
      <c r="AV28" s="194">
        <f t="shared" si="45"/>
        <v>0</v>
      </c>
      <c r="AW28" s="194">
        <f t="shared" si="45"/>
        <v>0</v>
      </c>
      <c r="AX28" s="194">
        <f t="shared" si="45"/>
        <v>0</v>
      </c>
      <c r="AY28" s="194">
        <f t="shared" si="45"/>
        <v>0</v>
      </c>
      <c r="AZ28" s="194">
        <f t="shared" si="45"/>
        <v>0</v>
      </c>
      <c r="BA28" s="194">
        <f t="shared" si="45"/>
        <v>0</v>
      </c>
      <c r="BB28" s="194">
        <f t="shared" si="45"/>
        <v>0</v>
      </c>
      <c r="BC28" s="194">
        <f t="shared" ref="BC28:BG28" si="46">SUM(BC29:BC29)</f>
        <v>0</v>
      </c>
      <c r="BD28" s="194">
        <f t="shared" si="46"/>
        <v>0</v>
      </c>
      <c r="BE28" s="194">
        <f t="shared" si="46"/>
        <v>0</v>
      </c>
      <c r="BF28" s="194">
        <f t="shared" si="46"/>
        <v>0</v>
      </c>
      <c r="BG28" s="194">
        <f t="shared" si="46"/>
        <v>0</v>
      </c>
      <c r="BH28" s="117" t="s">
        <v>174</v>
      </c>
    </row>
    <row r="29" spans="1:60" ht="31.2" x14ac:dyDescent="0.3">
      <c r="A29" s="57" t="s">
        <v>118</v>
      </c>
      <c r="B29" s="196" t="s">
        <v>364</v>
      </c>
      <c r="C29" s="197" t="s">
        <v>365</v>
      </c>
      <c r="D29" s="47"/>
      <c r="E29" s="47">
        <f t="shared" si="24"/>
        <v>0</v>
      </c>
      <c r="F29" s="47">
        <f t="shared" si="24"/>
        <v>0</v>
      </c>
      <c r="G29" s="47">
        <f t="shared" si="25"/>
        <v>0</v>
      </c>
      <c r="H29" s="47">
        <f t="shared" si="26"/>
        <v>0</v>
      </c>
      <c r="I29" s="47">
        <f t="shared" si="27"/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7">
        <v>0</v>
      </c>
      <c r="AD29" s="47">
        <f t="shared" si="28"/>
        <v>0</v>
      </c>
      <c r="AE29" s="47">
        <f t="shared" si="29"/>
        <v>0</v>
      </c>
      <c r="AF29" s="47">
        <f t="shared" si="30"/>
        <v>0</v>
      </c>
      <c r="AG29" s="47">
        <f t="shared" si="31"/>
        <v>0</v>
      </c>
      <c r="AH29" s="47">
        <f t="shared" si="32"/>
        <v>0</v>
      </c>
      <c r="AI29" s="47">
        <v>0</v>
      </c>
      <c r="AJ29" s="47">
        <v>0</v>
      </c>
      <c r="AK29" s="47">
        <v>0</v>
      </c>
      <c r="AL29" s="47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7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f>AD29-J29</f>
        <v>0</v>
      </c>
      <c r="BD29" s="47">
        <f t="shared" ref="BD29:BG29" si="47">AE29-K29</f>
        <v>0</v>
      </c>
      <c r="BE29" s="47">
        <f t="shared" si="47"/>
        <v>0</v>
      </c>
      <c r="BF29" s="47">
        <f t="shared" si="47"/>
        <v>0</v>
      </c>
      <c r="BG29" s="47">
        <f t="shared" si="47"/>
        <v>0</v>
      </c>
      <c r="BH29" s="120" t="s">
        <v>423</v>
      </c>
    </row>
    <row r="30" spans="1:60" ht="46.8" x14ac:dyDescent="0.3">
      <c r="A30" s="57" t="s">
        <v>119</v>
      </c>
      <c r="B30" s="196" t="s">
        <v>468</v>
      </c>
      <c r="C30" s="57" t="s">
        <v>469</v>
      </c>
      <c r="D30" s="47" t="s">
        <v>173</v>
      </c>
      <c r="E30" s="47" t="s">
        <v>174</v>
      </c>
      <c r="F30" s="47" t="s">
        <v>174</v>
      </c>
      <c r="G30" s="47" t="s">
        <v>174</v>
      </c>
      <c r="H30" s="47" t="s">
        <v>174</v>
      </c>
      <c r="I30" s="47" t="s">
        <v>174</v>
      </c>
      <c r="J30" s="47" t="s">
        <v>174</v>
      </c>
      <c r="K30" s="47" t="s">
        <v>174</v>
      </c>
      <c r="L30" s="47" t="s">
        <v>174</v>
      </c>
      <c r="M30" s="47" t="s">
        <v>174</v>
      </c>
      <c r="N30" s="47" t="s">
        <v>174</v>
      </c>
      <c r="O30" s="47" t="s">
        <v>174</v>
      </c>
      <c r="P30" s="47" t="s">
        <v>174</v>
      </c>
      <c r="Q30" s="47" t="s">
        <v>174</v>
      </c>
      <c r="R30" s="47" t="s">
        <v>174</v>
      </c>
      <c r="S30" s="47" t="s">
        <v>174</v>
      </c>
      <c r="T30" s="47" t="s">
        <v>174</v>
      </c>
      <c r="U30" s="47" t="s">
        <v>174</v>
      </c>
      <c r="V30" s="47" t="s">
        <v>174</v>
      </c>
      <c r="W30" s="47" t="s">
        <v>174</v>
      </c>
      <c r="X30" s="47" t="s">
        <v>174</v>
      </c>
      <c r="Y30" s="47" t="s">
        <v>174</v>
      </c>
      <c r="Z30" s="47" t="s">
        <v>174</v>
      </c>
      <c r="AA30" s="47" t="s">
        <v>174</v>
      </c>
      <c r="AB30" s="47" t="s">
        <v>174</v>
      </c>
      <c r="AC30" s="47" t="s">
        <v>174</v>
      </c>
      <c r="AD30" s="47">
        <f t="shared" si="28"/>
        <v>0.8</v>
      </c>
      <c r="AE30" s="47">
        <f t="shared" si="29"/>
        <v>0</v>
      </c>
      <c r="AF30" s="47">
        <f t="shared" si="30"/>
        <v>0</v>
      </c>
      <c r="AG30" s="47">
        <f t="shared" si="31"/>
        <v>0</v>
      </c>
      <c r="AH30" s="47">
        <f t="shared" si="32"/>
        <v>0</v>
      </c>
      <c r="AI30" s="47">
        <v>0</v>
      </c>
      <c r="AJ30" s="47">
        <v>0</v>
      </c>
      <c r="AK30" s="47">
        <v>0</v>
      </c>
      <c r="AL30" s="47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0.8</v>
      </c>
      <c r="AT30" s="47">
        <v>0</v>
      </c>
      <c r="AU30" s="47">
        <v>0</v>
      </c>
      <c r="AV30" s="47">
        <v>0</v>
      </c>
      <c r="AW30" s="47">
        <v>0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 t="s">
        <v>174</v>
      </c>
      <c r="BD30" s="47" t="s">
        <v>174</v>
      </c>
      <c r="BE30" s="47" t="s">
        <v>174</v>
      </c>
      <c r="BF30" s="47" t="s">
        <v>174</v>
      </c>
      <c r="BG30" s="47" t="s">
        <v>174</v>
      </c>
      <c r="BH30" s="120" t="s">
        <v>470</v>
      </c>
    </row>
    <row r="31" spans="1:60" ht="31.2" x14ac:dyDescent="0.3">
      <c r="A31" s="57" t="s">
        <v>120</v>
      </c>
      <c r="B31" s="120" t="s">
        <v>454</v>
      </c>
      <c r="C31" s="120" t="s">
        <v>455</v>
      </c>
      <c r="D31" s="47"/>
      <c r="E31" s="47" t="s">
        <v>174</v>
      </c>
      <c r="F31" s="47" t="s">
        <v>174</v>
      </c>
      <c r="G31" s="47" t="s">
        <v>174</v>
      </c>
      <c r="H31" s="47" t="s">
        <v>174</v>
      </c>
      <c r="I31" s="47" t="s">
        <v>174</v>
      </c>
      <c r="J31" s="47" t="s">
        <v>174</v>
      </c>
      <c r="K31" s="47" t="s">
        <v>174</v>
      </c>
      <c r="L31" s="47" t="s">
        <v>174</v>
      </c>
      <c r="M31" s="47" t="s">
        <v>174</v>
      </c>
      <c r="N31" s="47" t="s">
        <v>174</v>
      </c>
      <c r="O31" s="47" t="s">
        <v>174</v>
      </c>
      <c r="P31" s="47" t="s">
        <v>174</v>
      </c>
      <c r="Q31" s="47" t="s">
        <v>174</v>
      </c>
      <c r="R31" s="47" t="s">
        <v>174</v>
      </c>
      <c r="S31" s="47" t="s">
        <v>174</v>
      </c>
      <c r="T31" s="47" t="s">
        <v>174</v>
      </c>
      <c r="U31" s="47" t="s">
        <v>174</v>
      </c>
      <c r="V31" s="47" t="s">
        <v>174</v>
      </c>
      <c r="W31" s="47" t="s">
        <v>174</v>
      </c>
      <c r="X31" s="47" t="s">
        <v>174</v>
      </c>
      <c r="Y31" s="47" t="s">
        <v>174</v>
      </c>
      <c r="Z31" s="47" t="s">
        <v>174</v>
      </c>
      <c r="AA31" s="47" t="s">
        <v>174</v>
      </c>
      <c r="AB31" s="47" t="s">
        <v>174</v>
      </c>
      <c r="AC31" s="47" t="s">
        <v>174</v>
      </c>
      <c r="AD31" s="47">
        <f t="shared" ref="AD31:AD32" si="48">AI31+AN31+AS31+AX31</f>
        <v>0</v>
      </c>
      <c r="AE31" s="47">
        <f t="shared" ref="AE31:AE32" si="49">AJ31+AO31+AT31+AY31</f>
        <v>0</v>
      </c>
      <c r="AF31" s="47">
        <f t="shared" ref="AF31:AF32" si="50">AK31+AP31+AU31+AZ31</f>
        <v>0</v>
      </c>
      <c r="AG31" s="47">
        <f t="shared" ref="AG31:AG32" si="51">AL31+AQ31+AV31+BA31</f>
        <v>0</v>
      </c>
      <c r="AH31" s="47">
        <f t="shared" ref="AH31:AH32" si="52">AM31+AR31+AW31+BB31</f>
        <v>0</v>
      </c>
      <c r="AI31" s="47">
        <v>0</v>
      </c>
      <c r="AJ31" s="47">
        <v>0</v>
      </c>
      <c r="AK31" s="47">
        <v>0</v>
      </c>
      <c r="AL31" s="47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7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 t="s">
        <v>174</v>
      </c>
      <c r="BD31" s="47" t="s">
        <v>174</v>
      </c>
      <c r="BE31" s="47" t="s">
        <v>174</v>
      </c>
      <c r="BF31" s="47" t="s">
        <v>174</v>
      </c>
      <c r="BG31" s="47" t="s">
        <v>174</v>
      </c>
      <c r="BH31" s="120" t="s">
        <v>458</v>
      </c>
    </row>
    <row r="32" spans="1:60" ht="54" x14ac:dyDescent="0.3">
      <c r="A32" s="57" t="s">
        <v>121</v>
      </c>
      <c r="B32" s="220" t="s">
        <v>456</v>
      </c>
      <c r="C32" s="120" t="s">
        <v>457</v>
      </c>
      <c r="D32" s="47" t="s">
        <v>173</v>
      </c>
      <c r="E32" s="47" t="s">
        <v>174</v>
      </c>
      <c r="F32" s="47" t="s">
        <v>174</v>
      </c>
      <c r="G32" s="47" t="s">
        <v>174</v>
      </c>
      <c r="H32" s="47" t="s">
        <v>174</v>
      </c>
      <c r="I32" s="47" t="s">
        <v>174</v>
      </c>
      <c r="J32" s="47" t="s">
        <v>174</v>
      </c>
      <c r="K32" s="47" t="s">
        <v>174</v>
      </c>
      <c r="L32" s="47" t="s">
        <v>174</v>
      </c>
      <c r="M32" s="47" t="s">
        <v>174</v>
      </c>
      <c r="N32" s="47" t="s">
        <v>174</v>
      </c>
      <c r="O32" s="47" t="s">
        <v>174</v>
      </c>
      <c r="P32" s="47" t="s">
        <v>174</v>
      </c>
      <c r="Q32" s="47" t="s">
        <v>174</v>
      </c>
      <c r="R32" s="47" t="s">
        <v>174</v>
      </c>
      <c r="S32" s="47" t="s">
        <v>174</v>
      </c>
      <c r="T32" s="47" t="s">
        <v>174</v>
      </c>
      <c r="U32" s="47" t="s">
        <v>174</v>
      </c>
      <c r="V32" s="47" t="s">
        <v>174</v>
      </c>
      <c r="W32" s="47" t="s">
        <v>174</v>
      </c>
      <c r="X32" s="47" t="s">
        <v>174</v>
      </c>
      <c r="Y32" s="47" t="s">
        <v>174</v>
      </c>
      <c r="Z32" s="47" t="s">
        <v>174</v>
      </c>
      <c r="AA32" s="47" t="s">
        <v>174</v>
      </c>
      <c r="AB32" s="47" t="s">
        <v>174</v>
      </c>
      <c r="AC32" s="47" t="s">
        <v>174</v>
      </c>
      <c r="AD32" s="47">
        <f t="shared" si="48"/>
        <v>0.1</v>
      </c>
      <c r="AE32" s="47">
        <f t="shared" si="49"/>
        <v>0</v>
      </c>
      <c r="AF32" s="47">
        <f t="shared" si="50"/>
        <v>0</v>
      </c>
      <c r="AG32" s="47">
        <f t="shared" si="51"/>
        <v>0</v>
      </c>
      <c r="AH32" s="47">
        <f t="shared" si="52"/>
        <v>0</v>
      </c>
      <c r="AI32" s="47">
        <v>0</v>
      </c>
      <c r="AJ32" s="47">
        <v>0</v>
      </c>
      <c r="AK32" s="47">
        <v>0</v>
      </c>
      <c r="AL32" s="47">
        <v>0</v>
      </c>
      <c r="AM32" s="47">
        <v>0</v>
      </c>
      <c r="AN32" s="47">
        <v>0.1</v>
      </c>
      <c r="AO32" s="47">
        <v>0</v>
      </c>
      <c r="AP32" s="47">
        <v>0</v>
      </c>
      <c r="AQ32" s="47">
        <v>0</v>
      </c>
      <c r="AR32" s="47">
        <v>0</v>
      </c>
      <c r="AS32" s="47">
        <v>0</v>
      </c>
      <c r="AT32" s="47">
        <v>0</v>
      </c>
      <c r="AU32" s="47">
        <v>0</v>
      </c>
      <c r="AV32" s="47">
        <v>0</v>
      </c>
      <c r="AW32" s="47">
        <v>0</v>
      </c>
      <c r="AX32" s="47">
        <v>0</v>
      </c>
      <c r="AY32" s="47">
        <v>0</v>
      </c>
      <c r="AZ32" s="47">
        <v>0</v>
      </c>
      <c r="BA32" s="47">
        <v>0</v>
      </c>
      <c r="BB32" s="47">
        <v>0</v>
      </c>
      <c r="BC32" s="47" t="s">
        <v>174</v>
      </c>
      <c r="BD32" s="47" t="s">
        <v>174</v>
      </c>
      <c r="BE32" s="47" t="s">
        <v>174</v>
      </c>
      <c r="BF32" s="47" t="s">
        <v>174</v>
      </c>
      <c r="BG32" s="47" t="s">
        <v>174</v>
      </c>
      <c r="BH32" s="197" t="s">
        <v>459</v>
      </c>
    </row>
    <row r="33" spans="1:60" ht="31.2" x14ac:dyDescent="0.3">
      <c r="A33" s="202" t="s">
        <v>123</v>
      </c>
      <c r="B33" s="221" t="s">
        <v>124</v>
      </c>
      <c r="C33" s="204" t="s">
        <v>87</v>
      </c>
      <c r="D33" s="47"/>
      <c r="E33" s="194">
        <f t="shared" si="23"/>
        <v>0</v>
      </c>
      <c r="F33" s="194">
        <f t="shared" si="24"/>
        <v>0</v>
      </c>
      <c r="G33" s="194">
        <f t="shared" si="25"/>
        <v>13.34</v>
      </c>
      <c r="H33" s="194">
        <f t="shared" si="26"/>
        <v>0</v>
      </c>
      <c r="I33" s="194">
        <f t="shared" si="27"/>
        <v>0</v>
      </c>
      <c r="J33" s="194">
        <f t="shared" ref="J33:BG33" si="53">J34</f>
        <v>0</v>
      </c>
      <c r="K33" s="194">
        <f t="shared" si="53"/>
        <v>0</v>
      </c>
      <c r="L33" s="194">
        <f t="shared" si="53"/>
        <v>0.38</v>
      </c>
      <c r="M33" s="194">
        <f t="shared" si="53"/>
        <v>0</v>
      </c>
      <c r="N33" s="194">
        <f t="shared" si="53"/>
        <v>0</v>
      </c>
      <c r="O33" s="194">
        <f t="shared" si="53"/>
        <v>0</v>
      </c>
      <c r="P33" s="194">
        <f t="shared" si="53"/>
        <v>0</v>
      </c>
      <c r="Q33" s="194">
        <f t="shared" si="53"/>
        <v>1.69</v>
      </c>
      <c r="R33" s="194">
        <f t="shared" si="53"/>
        <v>0</v>
      </c>
      <c r="S33" s="194">
        <f t="shared" si="53"/>
        <v>0</v>
      </c>
      <c r="T33" s="194">
        <f t="shared" si="53"/>
        <v>0</v>
      </c>
      <c r="U33" s="194">
        <f t="shared" si="53"/>
        <v>0</v>
      </c>
      <c r="V33" s="194">
        <f t="shared" si="53"/>
        <v>5.6949999999999994</v>
      </c>
      <c r="W33" s="194">
        <f t="shared" si="53"/>
        <v>0</v>
      </c>
      <c r="X33" s="194">
        <f t="shared" si="53"/>
        <v>0</v>
      </c>
      <c r="Y33" s="194">
        <f t="shared" si="53"/>
        <v>0</v>
      </c>
      <c r="Z33" s="194">
        <f t="shared" si="53"/>
        <v>0</v>
      </c>
      <c r="AA33" s="194">
        <f t="shared" si="53"/>
        <v>5.5750000000000011</v>
      </c>
      <c r="AB33" s="194">
        <f t="shared" si="53"/>
        <v>0</v>
      </c>
      <c r="AC33" s="194">
        <f t="shared" si="53"/>
        <v>0</v>
      </c>
      <c r="AD33" s="194">
        <f t="shared" si="28"/>
        <v>0</v>
      </c>
      <c r="AE33" s="194">
        <f t="shared" si="29"/>
        <v>0</v>
      </c>
      <c r="AF33" s="194">
        <f t="shared" si="30"/>
        <v>0.43200000000000005</v>
      </c>
      <c r="AG33" s="194">
        <f t="shared" si="31"/>
        <v>0</v>
      </c>
      <c r="AH33" s="194">
        <f t="shared" si="32"/>
        <v>0</v>
      </c>
      <c r="AI33" s="194">
        <f t="shared" si="53"/>
        <v>0</v>
      </c>
      <c r="AJ33" s="194">
        <f t="shared" si="53"/>
        <v>0</v>
      </c>
      <c r="AK33" s="194">
        <f t="shared" si="53"/>
        <v>0</v>
      </c>
      <c r="AL33" s="194">
        <f t="shared" si="53"/>
        <v>0</v>
      </c>
      <c r="AM33" s="194">
        <f t="shared" si="53"/>
        <v>0</v>
      </c>
      <c r="AN33" s="194">
        <f t="shared" si="53"/>
        <v>0</v>
      </c>
      <c r="AO33" s="194">
        <f t="shared" si="53"/>
        <v>0</v>
      </c>
      <c r="AP33" s="194">
        <f t="shared" si="53"/>
        <v>0.43200000000000005</v>
      </c>
      <c r="AQ33" s="194">
        <f t="shared" si="53"/>
        <v>0</v>
      </c>
      <c r="AR33" s="194">
        <f t="shared" si="53"/>
        <v>0</v>
      </c>
      <c r="AS33" s="194">
        <f t="shared" si="53"/>
        <v>0</v>
      </c>
      <c r="AT33" s="194">
        <f t="shared" si="53"/>
        <v>0</v>
      </c>
      <c r="AU33" s="194">
        <f t="shared" si="53"/>
        <v>0</v>
      </c>
      <c r="AV33" s="194">
        <f t="shared" si="53"/>
        <v>0</v>
      </c>
      <c r="AW33" s="194">
        <f t="shared" si="53"/>
        <v>0</v>
      </c>
      <c r="AX33" s="194">
        <f t="shared" si="53"/>
        <v>0</v>
      </c>
      <c r="AY33" s="194">
        <f t="shared" si="53"/>
        <v>0</v>
      </c>
      <c r="AZ33" s="194">
        <f t="shared" si="53"/>
        <v>0</v>
      </c>
      <c r="BA33" s="194">
        <f t="shared" si="53"/>
        <v>0</v>
      </c>
      <c r="BB33" s="194">
        <f t="shared" si="53"/>
        <v>0</v>
      </c>
      <c r="BC33" s="194">
        <f t="shared" si="53"/>
        <v>0</v>
      </c>
      <c r="BD33" s="194">
        <f t="shared" si="53"/>
        <v>0</v>
      </c>
      <c r="BE33" s="194">
        <f t="shared" si="53"/>
        <v>-0.38</v>
      </c>
      <c r="BF33" s="194">
        <f t="shared" si="53"/>
        <v>0</v>
      </c>
      <c r="BG33" s="194">
        <f t="shared" si="53"/>
        <v>0</v>
      </c>
      <c r="BH33" s="117" t="s">
        <v>174</v>
      </c>
    </row>
    <row r="34" spans="1:60" ht="16.2" x14ac:dyDescent="0.3">
      <c r="A34" s="217" t="s">
        <v>125</v>
      </c>
      <c r="B34" s="222" t="s">
        <v>126</v>
      </c>
      <c r="C34" s="223" t="s">
        <v>87</v>
      </c>
      <c r="D34" s="47"/>
      <c r="E34" s="194">
        <f t="shared" si="23"/>
        <v>0</v>
      </c>
      <c r="F34" s="194">
        <f t="shared" si="24"/>
        <v>0</v>
      </c>
      <c r="G34" s="194">
        <f t="shared" si="25"/>
        <v>13.34</v>
      </c>
      <c r="H34" s="194">
        <f t="shared" si="26"/>
        <v>0</v>
      </c>
      <c r="I34" s="194">
        <f t="shared" si="27"/>
        <v>0</v>
      </c>
      <c r="J34" s="194">
        <f t="shared" ref="J34:AC34" si="54">SUM(J35:J69)</f>
        <v>0</v>
      </c>
      <c r="K34" s="194">
        <f t="shared" si="54"/>
        <v>0</v>
      </c>
      <c r="L34" s="194">
        <f t="shared" si="54"/>
        <v>0.38</v>
      </c>
      <c r="M34" s="194">
        <f t="shared" si="54"/>
        <v>0</v>
      </c>
      <c r="N34" s="194">
        <f t="shared" si="54"/>
        <v>0</v>
      </c>
      <c r="O34" s="194">
        <f t="shared" si="54"/>
        <v>0</v>
      </c>
      <c r="P34" s="194">
        <f t="shared" si="54"/>
        <v>0</v>
      </c>
      <c r="Q34" s="194">
        <f t="shared" si="54"/>
        <v>1.69</v>
      </c>
      <c r="R34" s="194">
        <f t="shared" si="54"/>
        <v>0</v>
      </c>
      <c r="S34" s="194">
        <f t="shared" si="54"/>
        <v>0</v>
      </c>
      <c r="T34" s="194">
        <f t="shared" si="54"/>
        <v>0</v>
      </c>
      <c r="U34" s="194">
        <f t="shared" si="54"/>
        <v>0</v>
      </c>
      <c r="V34" s="194">
        <f t="shared" si="54"/>
        <v>5.6949999999999994</v>
      </c>
      <c r="W34" s="194">
        <f t="shared" si="54"/>
        <v>0</v>
      </c>
      <c r="X34" s="194">
        <f t="shared" si="54"/>
        <v>0</v>
      </c>
      <c r="Y34" s="194">
        <f t="shared" si="54"/>
        <v>0</v>
      </c>
      <c r="Z34" s="194">
        <f t="shared" si="54"/>
        <v>0</v>
      </c>
      <c r="AA34" s="194">
        <f t="shared" si="54"/>
        <v>5.5750000000000011</v>
      </c>
      <c r="AB34" s="194">
        <f t="shared" si="54"/>
        <v>0</v>
      </c>
      <c r="AC34" s="194">
        <f t="shared" si="54"/>
        <v>0</v>
      </c>
      <c r="AD34" s="194">
        <f t="shared" si="28"/>
        <v>0</v>
      </c>
      <c r="AE34" s="194">
        <f t="shared" si="29"/>
        <v>0</v>
      </c>
      <c r="AF34" s="194">
        <f t="shared" si="30"/>
        <v>0.43200000000000005</v>
      </c>
      <c r="AG34" s="194">
        <f t="shared" si="31"/>
        <v>0</v>
      </c>
      <c r="AH34" s="194">
        <f t="shared" si="32"/>
        <v>0</v>
      </c>
      <c r="AI34" s="194">
        <f t="shared" ref="AI34:BG34" si="55">SUM(AI35:AI69)</f>
        <v>0</v>
      </c>
      <c r="AJ34" s="194">
        <f t="shared" si="55"/>
        <v>0</v>
      </c>
      <c r="AK34" s="194">
        <f t="shared" si="55"/>
        <v>0</v>
      </c>
      <c r="AL34" s="194">
        <f t="shared" si="55"/>
        <v>0</v>
      </c>
      <c r="AM34" s="194">
        <f t="shared" si="55"/>
        <v>0</v>
      </c>
      <c r="AN34" s="194">
        <f t="shared" si="55"/>
        <v>0</v>
      </c>
      <c r="AO34" s="194">
        <f t="shared" si="55"/>
        <v>0</v>
      </c>
      <c r="AP34" s="194">
        <f t="shared" si="55"/>
        <v>0.43200000000000005</v>
      </c>
      <c r="AQ34" s="194">
        <f t="shared" si="55"/>
        <v>0</v>
      </c>
      <c r="AR34" s="194">
        <f t="shared" si="55"/>
        <v>0</v>
      </c>
      <c r="AS34" s="194">
        <f t="shared" si="55"/>
        <v>0</v>
      </c>
      <c r="AT34" s="194">
        <f t="shared" si="55"/>
        <v>0</v>
      </c>
      <c r="AU34" s="194">
        <f t="shared" si="55"/>
        <v>0</v>
      </c>
      <c r="AV34" s="194">
        <f t="shared" si="55"/>
        <v>0</v>
      </c>
      <c r="AW34" s="194">
        <f t="shared" si="55"/>
        <v>0</v>
      </c>
      <c r="AX34" s="194">
        <f t="shared" si="55"/>
        <v>0</v>
      </c>
      <c r="AY34" s="194">
        <f t="shared" si="55"/>
        <v>0</v>
      </c>
      <c r="AZ34" s="194">
        <f t="shared" si="55"/>
        <v>0</v>
      </c>
      <c r="BA34" s="194">
        <f t="shared" si="55"/>
        <v>0</v>
      </c>
      <c r="BB34" s="194">
        <f t="shared" si="55"/>
        <v>0</v>
      </c>
      <c r="BC34" s="194">
        <f t="shared" si="55"/>
        <v>0</v>
      </c>
      <c r="BD34" s="194">
        <f t="shared" si="55"/>
        <v>0</v>
      </c>
      <c r="BE34" s="194">
        <f t="shared" si="55"/>
        <v>-0.38</v>
      </c>
      <c r="BF34" s="194">
        <f t="shared" si="55"/>
        <v>0</v>
      </c>
      <c r="BG34" s="194">
        <f t="shared" si="55"/>
        <v>0</v>
      </c>
      <c r="BH34" s="117" t="s">
        <v>174</v>
      </c>
    </row>
    <row r="35" spans="1:60" ht="46.8" x14ac:dyDescent="0.3">
      <c r="A35" s="57" t="s">
        <v>127</v>
      </c>
      <c r="B35" s="18" t="s">
        <v>216</v>
      </c>
      <c r="C35" s="197" t="s">
        <v>217</v>
      </c>
      <c r="D35" s="47" t="s">
        <v>350</v>
      </c>
      <c r="E35" s="47">
        <f t="shared" si="23"/>
        <v>0</v>
      </c>
      <c r="F35" s="47">
        <f t="shared" si="24"/>
        <v>0</v>
      </c>
      <c r="G35" s="47">
        <f t="shared" si="25"/>
        <v>0.06</v>
      </c>
      <c r="H35" s="47">
        <f t="shared" si="26"/>
        <v>0</v>
      </c>
      <c r="I35" s="47">
        <f t="shared" si="27"/>
        <v>0</v>
      </c>
      <c r="J35" s="47">
        <v>0</v>
      </c>
      <c r="K35" s="47">
        <v>0</v>
      </c>
      <c r="L35" s="47">
        <v>0.06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47">
        <f t="shared" si="28"/>
        <v>0</v>
      </c>
      <c r="AE35" s="47">
        <f t="shared" si="29"/>
        <v>0</v>
      </c>
      <c r="AF35" s="47">
        <f t="shared" si="30"/>
        <v>0</v>
      </c>
      <c r="AG35" s="47">
        <f t="shared" si="31"/>
        <v>0</v>
      </c>
      <c r="AH35" s="47">
        <f t="shared" si="32"/>
        <v>0</v>
      </c>
      <c r="AI35" s="47">
        <v>0</v>
      </c>
      <c r="AJ35" s="47">
        <v>0</v>
      </c>
      <c r="AK35" s="47">
        <v>0</v>
      </c>
      <c r="AL35" s="47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7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f>AD35-J35</f>
        <v>0</v>
      </c>
      <c r="BD35" s="47">
        <f t="shared" ref="BD35:BG35" si="56">AE35-K35</f>
        <v>0</v>
      </c>
      <c r="BE35" s="47">
        <f t="shared" si="56"/>
        <v>-0.06</v>
      </c>
      <c r="BF35" s="47">
        <f t="shared" si="56"/>
        <v>0</v>
      </c>
      <c r="BG35" s="47">
        <f t="shared" si="56"/>
        <v>0</v>
      </c>
      <c r="BH35" s="120" t="s">
        <v>424</v>
      </c>
    </row>
    <row r="36" spans="1:60" ht="31.2" x14ac:dyDescent="0.3">
      <c r="A36" s="57" t="s">
        <v>128</v>
      </c>
      <c r="B36" s="198" t="s">
        <v>240</v>
      </c>
      <c r="C36" s="120" t="s">
        <v>241</v>
      </c>
      <c r="D36" s="47"/>
      <c r="E36" s="47">
        <f t="shared" ref="E36:E49" si="57">J36+O36+T36+Y36</f>
        <v>0</v>
      </c>
      <c r="F36" s="47">
        <f t="shared" ref="F36:F49" si="58">K36+P36+U36+Z36</f>
        <v>0</v>
      </c>
      <c r="G36" s="47">
        <f t="shared" ref="G36:G49" si="59">L36+Q36+V36+AA36</f>
        <v>0.55000000000000004</v>
      </c>
      <c r="H36" s="47">
        <f t="shared" ref="H36:H49" si="60">M36+R36+W36+AB36</f>
        <v>0</v>
      </c>
      <c r="I36" s="47">
        <f t="shared" ref="I36:I49" si="61">N36+S36+X36+AC36</f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0.55000000000000004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f t="shared" ref="AD36:AD49" si="62">AI36+AN36+AS36+AX36</f>
        <v>0</v>
      </c>
      <c r="AE36" s="47">
        <f t="shared" ref="AE36:AE49" si="63">AJ36+AO36+AT36+AY36</f>
        <v>0</v>
      </c>
      <c r="AF36" s="47">
        <f t="shared" ref="AF36:AF49" si="64">AK36+AP36+AU36+AZ36</f>
        <v>0</v>
      </c>
      <c r="AG36" s="47">
        <f t="shared" ref="AG36:AG49" si="65">AL36+AQ36+AV36+BA36</f>
        <v>0</v>
      </c>
      <c r="AH36" s="47">
        <f t="shared" ref="AH36:AH49" si="66">AM36+AR36+AW36+BB36</f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f t="shared" ref="BC36:BC49" si="67">AD36-J36</f>
        <v>0</v>
      </c>
      <c r="BD36" s="47">
        <f t="shared" ref="BD36:BD49" si="68">AE36-K36</f>
        <v>0</v>
      </c>
      <c r="BE36" s="47">
        <f t="shared" ref="BE36:BE49" si="69">AF36-L36</f>
        <v>0</v>
      </c>
      <c r="BF36" s="47">
        <f t="shared" ref="BF36:BF49" si="70">AG36-M36</f>
        <v>0</v>
      </c>
      <c r="BG36" s="47">
        <f t="shared" ref="BG36:BG49" si="71">AH36-N36</f>
        <v>0</v>
      </c>
      <c r="BH36" s="120" t="s">
        <v>425</v>
      </c>
    </row>
    <row r="37" spans="1:60" ht="78" x14ac:dyDescent="0.3">
      <c r="A37" s="57" t="s">
        <v>129</v>
      </c>
      <c r="B37" s="18" t="s">
        <v>255</v>
      </c>
      <c r="C37" s="197" t="s">
        <v>256</v>
      </c>
      <c r="D37" s="47"/>
      <c r="E37" s="47">
        <f t="shared" si="57"/>
        <v>0</v>
      </c>
      <c r="F37" s="47">
        <f t="shared" si="58"/>
        <v>0</v>
      </c>
      <c r="G37" s="47">
        <f t="shared" si="59"/>
        <v>0.75</v>
      </c>
      <c r="H37" s="47">
        <f t="shared" si="60"/>
        <v>0</v>
      </c>
      <c r="I37" s="47">
        <f t="shared" si="61"/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0.75</v>
      </c>
      <c r="AB37" s="47">
        <v>0</v>
      </c>
      <c r="AC37" s="47">
        <v>0</v>
      </c>
      <c r="AD37" s="47">
        <f t="shared" si="62"/>
        <v>0</v>
      </c>
      <c r="AE37" s="47">
        <f t="shared" si="63"/>
        <v>0</v>
      </c>
      <c r="AF37" s="47">
        <f t="shared" si="64"/>
        <v>0</v>
      </c>
      <c r="AG37" s="47">
        <f t="shared" si="65"/>
        <v>0</v>
      </c>
      <c r="AH37" s="47">
        <f t="shared" si="66"/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f t="shared" si="67"/>
        <v>0</v>
      </c>
      <c r="BD37" s="47">
        <f t="shared" si="68"/>
        <v>0</v>
      </c>
      <c r="BE37" s="47">
        <f t="shared" si="69"/>
        <v>0</v>
      </c>
      <c r="BF37" s="47">
        <f t="shared" si="70"/>
        <v>0</v>
      </c>
      <c r="BG37" s="47">
        <f t="shared" si="71"/>
        <v>0</v>
      </c>
      <c r="BH37" s="120" t="s">
        <v>426</v>
      </c>
    </row>
    <row r="38" spans="1:60" ht="31.2" x14ac:dyDescent="0.3">
      <c r="A38" s="57" t="s">
        <v>130</v>
      </c>
      <c r="B38" s="198" t="s">
        <v>261</v>
      </c>
      <c r="C38" s="120" t="s">
        <v>262</v>
      </c>
      <c r="D38" s="47"/>
      <c r="E38" s="47">
        <f t="shared" si="57"/>
        <v>0</v>
      </c>
      <c r="F38" s="47">
        <f t="shared" si="58"/>
        <v>0</v>
      </c>
      <c r="G38" s="47">
        <f t="shared" si="59"/>
        <v>0.15</v>
      </c>
      <c r="H38" s="47">
        <f t="shared" si="60"/>
        <v>0</v>
      </c>
      <c r="I38" s="47">
        <f t="shared" si="61"/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0.15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f t="shared" si="62"/>
        <v>0</v>
      </c>
      <c r="AE38" s="47">
        <f t="shared" si="63"/>
        <v>0</v>
      </c>
      <c r="AF38" s="47">
        <f t="shared" si="64"/>
        <v>0</v>
      </c>
      <c r="AG38" s="47">
        <f t="shared" si="65"/>
        <v>0</v>
      </c>
      <c r="AH38" s="47">
        <f t="shared" si="66"/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7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7">
        <f t="shared" si="67"/>
        <v>0</v>
      </c>
      <c r="BD38" s="47">
        <f t="shared" si="68"/>
        <v>0</v>
      </c>
      <c r="BE38" s="47">
        <f t="shared" si="69"/>
        <v>0</v>
      </c>
      <c r="BF38" s="47">
        <f t="shared" si="70"/>
        <v>0</v>
      </c>
      <c r="BG38" s="47">
        <f t="shared" si="71"/>
        <v>0</v>
      </c>
      <c r="BH38" s="120" t="s">
        <v>427</v>
      </c>
    </row>
    <row r="39" spans="1:60" ht="46.8" x14ac:dyDescent="0.3">
      <c r="A39" s="57" t="s">
        <v>131</v>
      </c>
      <c r="B39" s="198" t="s">
        <v>264</v>
      </c>
      <c r="C39" s="120" t="s">
        <v>265</v>
      </c>
      <c r="D39" s="47"/>
      <c r="E39" s="47">
        <f t="shared" si="57"/>
        <v>0</v>
      </c>
      <c r="F39" s="47">
        <f t="shared" si="58"/>
        <v>0</v>
      </c>
      <c r="G39" s="47">
        <f t="shared" si="59"/>
        <v>0.55000000000000004</v>
      </c>
      <c r="H39" s="47">
        <f t="shared" si="60"/>
        <v>0</v>
      </c>
      <c r="I39" s="47">
        <f t="shared" si="61"/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0.55000000000000004</v>
      </c>
      <c r="AB39" s="47">
        <v>0</v>
      </c>
      <c r="AC39" s="47">
        <v>0</v>
      </c>
      <c r="AD39" s="47">
        <f t="shared" si="62"/>
        <v>0</v>
      </c>
      <c r="AE39" s="47">
        <f t="shared" si="63"/>
        <v>0</v>
      </c>
      <c r="AF39" s="47">
        <f t="shared" si="64"/>
        <v>0</v>
      </c>
      <c r="AG39" s="47">
        <f t="shared" si="65"/>
        <v>0</v>
      </c>
      <c r="AH39" s="47">
        <f t="shared" si="66"/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f t="shared" si="67"/>
        <v>0</v>
      </c>
      <c r="BD39" s="47">
        <f t="shared" si="68"/>
        <v>0</v>
      </c>
      <c r="BE39" s="47">
        <f t="shared" si="69"/>
        <v>0</v>
      </c>
      <c r="BF39" s="47">
        <f t="shared" si="70"/>
        <v>0</v>
      </c>
      <c r="BG39" s="47">
        <f t="shared" si="71"/>
        <v>0</v>
      </c>
      <c r="BH39" s="120" t="s">
        <v>428</v>
      </c>
    </row>
    <row r="40" spans="1:60" ht="31.2" x14ac:dyDescent="0.3">
      <c r="A40" s="57" t="s">
        <v>132</v>
      </c>
      <c r="B40" s="198" t="s">
        <v>352</v>
      </c>
      <c r="C40" s="120" t="s">
        <v>353</v>
      </c>
      <c r="D40" s="47"/>
      <c r="E40" s="47">
        <f t="shared" si="57"/>
        <v>0</v>
      </c>
      <c r="F40" s="47">
        <f t="shared" si="58"/>
        <v>0</v>
      </c>
      <c r="G40" s="47">
        <f t="shared" si="59"/>
        <v>0.45</v>
      </c>
      <c r="H40" s="47">
        <f t="shared" si="60"/>
        <v>0</v>
      </c>
      <c r="I40" s="47">
        <f t="shared" si="61"/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0.45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f t="shared" si="62"/>
        <v>0</v>
      </c>
      <c r="AE40" s="47">
        <f t="shared" si="63"/>
        <v>0</v>
      </c>
      <c r="AF40" s="47">
        <f t="shared" si="64"/>
        <v>0</v>
      </c>
      <c r="AG40" s="47">
        <f t="shared" si="65"/>
        <v>0</v>
      </c>
      <c r="AH40" s="47">
        <f t="shared" si="66"/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f t="shared" si="67"/>
        <v>0</v>
      </c>
      <c r="BD40" s="47">
        <f t="shared" si="68"/>
        <v>0</v>
      </c>
      <c r="BE40" s="47">
        <f t="shared" si="69"/>
        <v>0</v>
      </c>
      <c r="BF40" s="47">
        <f t="shared" si="70"/>
        <v>0</v>
      </c>
      <c r="BG40" s="47">
        <f t="shared" si="71"/>
        <v>0</v>
      </c>
      <c r="BH40" s="120" t="s">
        <v>429</v>
      </c>
    </row>
    <row r="41" spans="1:60" ht="31.2" x14ac:dyDescent="0.3">
      <c r="A41" s="57" t="s">
        <v>133</v>
      </c>
      <c r="B41" s="198" t="s">
        <v>471</v>
      </c>
      <c r="C41" s="224" t="s">
        <v>366</v>
      </c>
      <c r="D41" s="47"/>
      <c r="E41" s="47">
        <f t="shared" si="57"/>
        <v>0</v>
      </c>
      <c r="F41" s="47">
        <f t="shared" si="58"/>
        <v>0</v>
      </c>
      <c r="G41" s="47">
        <f t="shared" si="59"/>
        <v>0.9</v>
      </c>
      <c r="H41" s="47">
        <f t="shared" si="60"/>
        <v>0</v>
      </c>
      <c r="I41" s="47">
        <f t="shared" si="61"/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0.9</v>
      </c>
      <c r="AB41" s="47">
        <v>0</v>
      </c>
      <c r="AC41" s="47">
        <v>0</v>
      </c>
      <c r="AD41" s="47">
        <f t="shared" si="62"/>
        <v>0</v>
      </c>
      <c r="AE41" s="47">
        <f t="shared" si="63"/>
        <v>0</v>
      </c>
      <c r="AF41" s="47">
        <f t="shared" si="64"/>
        <v>0</v>
      </c>
      <c r="AG41" s="47">
        <f t="shared" si="65"/>
        <v>0</v>
      </c>
      <c r="AH41" s="47">
        <f t="shared" si="66"/>
        <v>0</v>
      </c>
      <c r="AI41" s="47">
        <v>0</v>
      </c>
      <c r="AJ41" s="47">
        <v>0</v>
      </c>
      <c r="AK41" s="47">
        <v>0</v>
      </c>
      <c r="AL41" s="47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7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f t="shared" si="67"/>
        <v>0</v>
      </c>
      <c r="BD41" s="47">
        <f t="shared" si="68"/>
        <v>0</v>
      </c>
      <c r="BE41" s="47">
        <f t="shared" si="69"/>
        <v>0</v>
      </c>
      <c r="BF41" s="47">
        <f t="shared" si="70"/>
        <v>0</v>
      </c>
      <c r="BG41" s="47">
        <f t="shared" si="71"/>
        <v>0</v>
      </c>
      <c r="BH41" s="120" t="s">
        <v>430</v>
      </c>
    </row>
    <row r="42" spans="1:60" ht="31.2" x14ac:dyDescent="0.3">
      <c r="A42" s="57" t="s">
        <v>134</v>
      </c>
      <c r="B42" s="198" t="s">
        <v>472</v>
      </c>
      <c r="C42" s="224" t="s">
        <v>367</v>
      </c>
      <c r="D42" s="47"/>
      <c r="E42" s="47">
        <f t="shared" si="57"/>
        <v>0</v>
      </c>
      <c r="F42" s="47">
        <f t="shared" si="58"/>
        <v>0</v>
      </c>
      <c r="G42" s="47">
        <f t="shared" si="59"/>
        <v>0.17</v>
      </c>
      <c r="H42" s="47">
        <f t="shared" si="60"/>
        <v>0</v>
      </c>
      <c r="I42" s="47">
        <f t="shared" si="61"/>
        <v>0</v>
      </c>
      <c r="J42" s="47">
        <v>0</v>
      </c>
      <c r="K42" s="47">
        <v>0</v>
      </c>
      <c r="L42" s="47">
        <v>0.17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7">
        <v>0</v>
      </c>
      <c r="AD42" s="47">
        <f t="shared" si="62"/>
        <v>0</v>
      </c>
      <c r="AE42" s="47">
        <f t="shared" si="63"/>
        <v>0</v>
      </c>
      <c r="AF42" s="47">
        <f t="shared" si="64"/>
        <v>0</v>
      </c>
      <c r="AG42" s="47">
        <f t="shared" si="65"/>
        <v>0</v>
      </c>
      <c r="AH42" s="47">
        <f t="shared" si="66"/>
        <v>0</v>
      </c>
      <c r="AI42" s="47">
        <v>0</v>
      </c>
      <c r="AJ42" s="47">
        <v>0</v>
      </c>
      <c r="AK42" s="47">
        <v>0</v>
      </c>
      <c r="AL42" s="47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7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f t="shared" si="67"/>
        <v>0</v>
      </c>
      <c r="BD42" s="47">
        <f t="shared" si="68"/>
        <v>0</v>
      </c>
      <c r="BE42" s="47">
        <f t="shared" si="69"/>
        <v>-0.17</v>
      </c>
      <c r="BF42" s="47">
        <f t="shared" si="70"/>
        <v>0</v>
      </c>
      <c r="BG42" s="47">
        <f t="shared" si="71"/>
        <v>0</v>
      </c>
      <c r="BH42" s="120" t="s">
        <v>431</v>
      </c>
    </row>
    <row r="43" spans="1:60" ht="31.2" x14ac:dyDescent="0.3">
      <c r="A43" s="57" t="s">
        <v>135</v>
      </c>
      <c r="B43" s="198" t="s">
        <v>368</v>
      </c>
      <c r="C43" s="120" t="s">
        <v>369</v>
      </c>
      <c r="D43" s="47"/>
      <c r="E43" s="47">
        <f t="shared" si="57"/>
        <v>0</v>
      </c>
      <c r="F43" s="47">
        <f t="shared" si="58"/>
        <v>0</v>
      </c>
      <c r="G43" s="47">
        <f t="shared" si="59"/>
        <v>0.38</v>
      </c>
      <c r="H43" s="47">
        <f t="shared" si="60"/>
        <v>0</v>
      </c>
      <c r="I43" s="47">
        <f t="shared" si="61"/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0.38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47">
        <f t="shared" si="62"/>
        <v>0</v>
      </c>
      <c r="AE43" s="47">
        <f t="shared" si="63"/>
        <v>0</v>
      </c>
      <c r="AF43" s="47">
        <f t="shared" si="64"/>
        <v>0</v>
      </c>
      <c r="AG43" s="47">
        <f t="shared" si="65"/>
        <v>0</v>
      </c>
      <c r="AH43" s="47">
        <f t="shared" si="66"/>
        <v>0</v>
      </c>
      <c r="AI43" s="47">
        <v>0</v>
      </c>
      <c r="AJ43" s="47">
        <v>0</v>
      </c>
      <c r="AK43" s="47">
        <v>0</v>
      </c>
      <c r="AL43" s="47">
        <v>0</v>
      </c>
      <c r="AM43" s="47">
        <v>0</v>
      </c>
      <c r="AN43" s="47">
        <v>0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7">
        <v>0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f t="shared" si="67"/>
        <v>0</v>
      </c>
      <c r="BD43" s="47">
        <f t="shared" si="68"/>
        <v>0</v>
      </c>
      <c r="BE43" s="47">
        <f t="shared" si="69"/>
        <v>0</v>
      </c>
      <c r="BF43" s="47">
        <f t="shared" si="70"/>
        <v>0</v>
      </c>
      <c r="BG43" s="47">
        <f t="shared" si="71"/>
        <v>0</v>
      </c>
      <c r="BH43" s="120" t="s">
        <v>432</v>
      </c>
    </row>
    <row r="44" spans="1:60" ht="31.2" x14ac:dyDescent="0.3">
      <c r="A44" s="57" t="s">
        <v>136</v>
      </c>
      <c r="B44" s="198" t="s">
        <v>370</v>
      </c>
      <c r="C44" s="120" t="s">
        <v>371</v>
      </c>
      <c r="D44" s="47"/>
      <c r="E44" s="47">
        <f t="shared" si="57"/>
        <v>0</v>
      </c>
      <c r="F44" s="47">
        <f t="shared" si="58"/>
        <v>0</v>
      </c>
      <c r="G44" s="47">
        <f t="shared" si="59"/>
        <v>1.04</v>
      </c>
      <c r="H44" s="47">
        <f t="shared" si="60"/>
        <v>0</v>
      </c>
      <c r="I44" s="47">
        <f t="shared" si="61"/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1.04</v>
      </c>
      <c r="AB44" s="47">
        <v>0</v>
      </c>
      <c r="AC44" s="47">
        <v>0</v>
      </c>
      <c r="AD44" s="47">
        <f t="shared" si="62"/>
        <v>0</v>
      </c>
      <c r="AE44" s="47">
        <f t="shared" si="63"/>
        <v>0</v>
      </c>
      <c r="AF44" s="47">
        <f t="shared" si="64"/>
        <v>0</v>
      </c>
      <c r="AG44" s="47">
        <f t="shared" si="65"/>
        <v>0</v>
      </c>
      <c r="AH44" s="47">
        <f t="shared" si="66"/>
        <v>0</v>
      </c>
      <c r="AI44" s="47">
        <v>0</v>
      </c>
      <c r="AJ44" s="47">
        <v>0</v>
      </c>
      <c r="AK44" s="47">
        <v>0</v>
      </c>
      <c r="AL44" s="47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7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f t="shared" si="67"/>
        <v>0</v>
      </c>
      <c r="BD44" s="47">
        <f t="shared" si="68"/>
        <v>0</v>
      </c>
      <c r="BE44" s="47">
        <f t="shared" si="69"/>
        <v>0</v>
      </c>
      <c r="BF44" s="47">
        <f t="shared" si="70"/>
        <v>0</v>
      </c>
      <c r="BG44" s="47">
        <f t="shared" si="71"/>
        <v>0</v>
      </c>
      <c r="BH44" s="120" t="s">
        <v>433</v>
      </c>
    </row>
    <row r="45" spans="1:60" ht="46.8" x14ac:dyDescent="0.3">
      <c r="A45" s="57" t="s">
        <v>137</v>
      </c>
      <c r="B45" s="198" t="s">
        <v>354</v>
      </c>
      <c r="C45" s="120" t="s">
        <v>355</v>
      </c>
      <c r="D45" s="47"/>
      <c r="E45" s="47">
        <f t="shared" si="57"/>
        <v>0</v>
      </c>
      <c r="F45" s="47">
        <f t="shared" si="58"/>
        <v>0</v>
      </c>
      <c r="G45" s="47">
        <f t="shared" si="59"/>
        <v>0.44500000000000001</v>
      </c>
      <c r="H45" s="47">
        <f t="shared" si="60"/>
        <v>0</v>
      </c>
      <c r="I45" s="47">
        <f t="shared" si="61"/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0.44500000000000001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f t="shared" si="62"/>
        <v>0</v>
      </c>
      <c r="AE45" s="47">
        <f t="shared" si="63"/>
        <v>0</v>
      </c>
      <c r="AF45" s="47">
        <f t="shared" si="64"/>
        <v>0</v>
      </c>
      <c r="AG45" s="47">
        <f t="shared" si="65"/>
        <v>0</v>
      </c>
      <c r="AH45" s="47">
        <f t="shared" si="66"/>
        <v>0</v>
      </c>
      <c r="AI45" s="47">
        <v>0</v>
      </c>
      <c r="AJ45" s="47">
        <v>0</v>
      </c>
      <c r="AK45" s="47">
        <v>0</v>
      </c>
      <c r="AL45" s="47">
        <v>0</v>
      </c>
      <c r="AM45" s="47">
        <v>0</v>
      </c>
      <c r="AN45" s="47">
        <v>0</v>
      </c>
      <c r="AO45" s="47">
        <v>0</v>
      </c>
      <c r="AP45" s="47">
        <v>0</v>
      </c>
      <c r="AQ45" s="47">
        <v>0</v>
      </c>
      <c r="AR45" s="47">
        <v>0</v>
      </c>
      <c r="AS45" s="47">
        <v>0</v>
      </c>
      <c r="AT45" s="47">
        <v>0</v>
      </c>
      <c r="AU45" s="47">
        <v>0</v>
      </c>
      <c r="AV45" s="47">
        <v>0</v>
      </c>
      <c r="AW45" s="47">
        <v>0</v>
      </c>
      <c r="AX45" s="47">
        <v>0</v>
      </c>
      <c r="AY45" s="47">
        <v>0</v>
      </c>
      <c r="AZ45" s="47">
        <v>0</v>
      </c>
      <c r="BA45" s="47">
        <v>0</v>
      </c>
      <c r="BB45" s="47">
        <v>0</v>
      </c>
      <c r="BC45" s="47">
        <f t="shared" si="67"/>
        <v>0</v>
      </c>
      <c r="BD45" s="47">
        <f t="shared" si="68"/>
        <v>0</v>
      </c>
      <c r="BE45" s="47">
        <f t="shared" si="69"/>
        <v>0</v>
      </c>
      <c r="BF45" s="47">
        <f t="shared" si="70"/>
        <v>0</v>
      </c>
      <c r="BG45" s="47">
        <f t="shared" si="71"/>
        <v>0</v>
      </c>
      <c r="BH45" s="120" t="s">
        <v>434</v>
      </c>
    </row>
    <row r="46" spans="1:60" ht="31.2" x14ac:dyDescent="0.3">
      <c r="A46" s="57" t="s">
        <v>138</v>
      </c>
      <c r="B46" s="225" t="s">
        <v>372</v>
      </c>
      <c r="C46" s="120" t="s">
        <v>373</v>
      </c>
      <c r="D46" s="47"/>
      <c r="E46" s="47">
        <f t="shared" si="57"/>
        <v>0</v>
      </c>
      <c r="F46" s="47">
        <f t="shared" si="58"/>
        <v>0</v>
      </c>
      <c r="G46" s="47">
        <f t="shared" si="59"/>
        <v>0.43</v>
      </c>
      <c r="H46" s="47">
        <f t="shared" si="60"/>
        <v>0</v>
      </c>
      <c r="I46" s="47">
        <f t="shared" si="61"/>
        <v>0</v>
      </c>
      <c r="J46" s="47">
        <v>0</v>
      </c>
      <c r="K46" s="47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0.43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7">
        <v>0</v>
      </c>
      <c r="AD46" s="47">
        <f t="shared" si="62"/>
        <v>0</v>
      </c>
      <c r="AE46" s="47">
        <f t="shared" si="63"/>
        <v>0</v>
      </c>
      <c r="AF46" s="47">
        <f t="shared" si="64"/>
        <v>0</v>
      </c>
      <c r="AG46" s="47">
        <f t="shared" si="65"/>
        <v>0</v>
      </c>
      <c r="AH46" s="47">
        <f t="shared" si="66"/>
        <v>0</v>
      </c>
      <c r="AI46" s="47">
        <v>0</v>
      </c>
      <c r="AJ46" s="47">
        <v>0</v>
      </c>
      <c r="AK46" s="47">
        <v>0</v>
      </c>
      <c r="AL46" s="47">
        <v>0</v>
      </c>
      <c r="AM46" s="47">
        <v>0</v>
      </c>
      <c r="AN46" s="47">
        <v>0</v>
      </c>
      <c r="AO46" s="47">
        <v>0</v>
      </c>
      <c r="AP46" s="47">
        <v>0</v>
      </c>
      <c r="AQ46" s="47">
        <v>0</v>
      </c>
      <c r="AR46" s="47">
        <v>0</v>
      </c>
      <c r="AS46" s="47">
        <v>0</v>
      </c>
      <c r="AT46" s="47">
        <v>0</v>
      </c>
      <c r="AU46" s="47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f t="shared" si="67"/>
        <v>0</v>
      </c>
      <c r="BD46" s="47">
        <f t="shared" si="68"/>
        <v>0</v>
      </c>
      <c r="BE46" s="47">
        <f t="shared" si="69"/>
        <v>0</v>
      </c>
      <c r="BF46" s="47">
        <f t="shared" si="70"/>
        <v>0</v>
      </c>
      <c r="BG46" s="47">
        <f t="shared" si="71"/>
        <v>0</v>
      </c>
      <c r="BH46" s="120" t="s">
        <v>431</v>
      </c>
    </row>
    <row r="47" spans="1:60" ht="31.2" x14ac:dyDescent="0.3">
      <c r="A47" s="57" t="s">
        <v>139</v>
      </c>
      <c r="B47" s="198" t="s">
        <v>374</v>
      </c>
      <c r="C47" s="120" t="s">
        <v>375</v>
      </c>
      <c r="D47" s="47"/>
      <c r="E47" s="47">
        <f t="shared" si="57"/>
        <v>0</v>
      </c>
      <c r="F47" s="47">
        <f t="shared" si="58"/>
        <v>0</v>
      </c>
      <c r="G47" s="47">
        <f t="shared" si="59"/>
        <v>0.7</v>
      </c>
      <c r="H47" s="47">
        <f t="shared" si="60"/>
        <v>0</v>
      </c>
      <c r="I47" s="47">
        <f t="shared" si="61"/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47">
        <v>0</v>
      </c>
      <c r="Y47" s="47">
        <v>0</v>
      </c>
      <c r="Z47" s="47">
        <v>0</v>
      </c>
      <c r="AA47" s="47">
        <v>0.7</v>
      </c>
      <c r="AB47" s="47">
        <v>0</v>
      </c>
      <c r="AC47" s="47">
        <v>0</v>
      </c>
      <c r="AD47" s="47">
        <f t="shared" si="62"/>
        <v>0</v>
      </c>
      <c r="AE47" s="47">
        <f t="shared" si="63"/>
        <v>0</v>
      </c>
      <c r="AF47" s="47">
        <f t="shared" si="64"/>
        <v>0</v>
      </c>
      <c r="AG47" s="47">
        <f t="shared" si="65"/>
        <v>0</v>
      </c>
      <c r="AH47" s="47">
        <f t="shared" si="66"/>
        <v>0</v>
      </c>
      <c r="AI47" s="47">
        <v>0</v>
      </c>
      <c r="AJ47" s="47">
        <v>0</v>
      </c>
      <c r="AK47" s="47">
        <v>0</v>
      </c>
      <c r="AL47" s="47">
        <v>0</v>
      </c>
      <c r="AM47" s="47">
        <v>0</v>
      </c>
      <c r="AN47" s="47">
        <v>0</v>
      </c>
      <c r="AO47" s="47">
        <v>0</v>
      </c>
      <c r="AP47" s="47">
        <v>0</v>
      </c>
      <c r="AQ47" s="47">
        <v>0</v>
      </c>
      <c r="AR47" s="47">
        <v>0</v>
      </c>
      <c r="AS47" s="47">
        <v>0</v>
      </c>
      <c r="AT47" s="47">
        <v>0</v>
      </c>
      <c r="AU47" s="47">
        <v>0</v>
      </c>
      <c r="AV47" s="47">
        <v>0</v>
      </c>
      <c r="AW47" s="47">
        <v>0</v>
      </c>
      <c r="AX47" s="47">
        <v>0</v>
      </c>
      <c r="AY47" s="47">
        <v>0</v>
      </c>
      <c r="AZ47" s="47">
        <v>0</v>
      </c>
      <c r="BA47" s="47">
        <v>0</v>
      </c>
      <c r="BB47" s="47">
        <v>0</v>
      </c>
      <c r="BC47" s="47">
        <f t="shared" si="67"/>
        <v>0</v>
      </c>
      <c r="BD47" s="47">
        <f t="shared" si="68"/>
        <v>0</v>
      </c>
      <c r="BE47" s="47">
        <f t="shared" si="69"/>
        <v>0</v>
      </c>
      <c r="BF47" s="47">
        <f t="shared" si="70"/>
        <v>0</v>
      </c>
      <c r="BG47" s="47">
        <f t="shared" si="71"/>
        <v>0</v>
      </c>
      <c r="BH47" s="120" t="s">
        <v>435</v>
      </c>
    </row>
    <row r="48" spans="1:60" x14ac:dyDescent="0.3">
      <c r="A48" s="57" t="s">
        <v>140</v>
      </c>
      <c r="B48" s="198" t="s">
        <v>376</v>
      </c>
      <c r="C48" s="120" t="s">
        <v>377</v>
      </c>
      <c r="D48" s="47" t="s">
        <v>350</v>
      </c>
      <c r="E48" s="47">
        <f t="shared" si="57"/>
        <v>0</v>
      </c>
      <c r="F48" s="47">
        <f t="shared" si="58"/>
        <v>0</v>
      </c>
      <c r="G48" s="47">
        <f t="shared" si="59"/>
        <v>0.2</v>
      </c>
      <c r="H48" s="47">
        <f t="shared" si="60"/>
        <v>0</v>
      </c>
      <c r="I48" s="47">
        <f t="shared" si="61"/>
        <v>0</v>
      </c>
      <c r="J48" s="47">
        <v>0</v>
      </c>
      <c r="K48" s="47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0.2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7">
        <v>0</v>
      </c>
      <c r="AD48" s="47">
        <f t="shared" si="62"/>
        <v>0</v>
      </c>
      <c r="AE48" s="47">
        <f t="shared" si="63"/>
        <v>0</v>
      </c>
      <c r="AF48" s="47">
        <f t="shared" si="64"/>
        <v>0</v>
      </c>
      <c r="AG48" s="47">
        <f t="shared" si="65"/>
        <v>0</v>
      </c>
      <c r="AH48" s="47">
        <f t="shared" si="66"/>
        <v>0</v>
      </c>
      <c r="AI48" s="47">
        <v>0</v>
      </c>
      <c r="AJ48" s="47">
        <v>0</v>
      </c>
      <c r="AK48" s="47">
        <v>0</v>
      </c>
      <c r="AL48" s="47">
        <v>0</v>
      </c>
      <c r="AM48" s="47">
        <v>0</v>
      </c>
      <c r="AN48" s="47">
        <v>0</v>
      </c>
      <c r="AO48" s="47">
        <v>0</v>
      </c>
      <c r="AP48" s="47">
        <v>0</v>
      </c>
      <c r="AQ48" s="47">
        <v>0</v>
      </c>
      <c r="AR48" s="47">
        <v>0</v>
      </c>
      <c r="AS48" s="47">
        <v>0</v>
      </c>
      <c r="AT48" s="47">
        <v>0</v>
      </c>
      <c r="AU48" s="47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f t="shared" si="67"/>
        <v>0</v>
      </c>
      <c r="BD48" s="47">
        <f t="shared" si="68"/>
        <v>0</v>
      </c>
      <c r="BE48" s="47">
        <f t="shared" si="69"/>
        <v>0</v>
      </c>
      <c r="BF48" s="47">
        <f t="shared" si="70"/>
        <v>0</v>
      </c>
      <c r="BG48" s="47">
        <f t="shared" si="71"/>
        <v>0</v>
      </c>
      <c r="BH48" s="120" t="s">
        <v>436</v>
      </c>
    </row>
    <row r="49" spans="1:60" ht="31.2" x14ac:dyDescent="0.3">
      <c r="A49" s="57" t="s">
        <v>141</v>
      </c>
      <c r="B49" s="198" t="s">
        <v>378</v>
      </c>
      <c r="C49" s="224" t="s">
        <v>379</v>
      </c>
      <c r="D49" s="47" t="s">
        <v>350</v>
      </c>
      <c r="E49" s="47">
        <f t="shared" si="57"/>
        <v>0</v>
      </c>
      <c r="F49" s="47">
        <f t="shared" si="58"/>
        <v>0</v>
      </c>
      <c r="G49" s="47">
        <f t="shared" si="59"/>
        <v>0.21</v>
      </c>
      <c r="H49" s="47">
        <f t="shared" si="60"/>
        <v>0</v>
      </c>
      <c r="I49" s="47">
        <f t="shared" si="61"/>
        <v>0</v>
      </c>
      <c r="J49" s="47">
        <v>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47">
        <v>0</v>
      </c>
      <c r="Z49" s="47">
        <v>0</v>
      </c>
      <c r="AA49" s="47">
        <v>0.21</v>
      </c>
      <c r="AB49" s="47">
        <v>0</v>
      </c>
      <c r="AC49" s="47">
        <v>0</v>
      </c>
      <c r="AD49" s="47">
        <f t="shared" si="62"/>
        <v>0</v>
      </c>
      <c r="AE49" s="47">
        <f t="shared" si="63"/>
        <v>0</v>
      </c>
      <c r="AF49" s="47">
        <f t="shared" si="64"/>
        <v>0</v>
      </c>
      <c r="AG49" s="47">
        <f t="shared" si="65"/>
        <v>0</v>
      </c>
      <c r="AH49" s="47">
        <f t="shared" si="66"/>
        <v>0</v>
      </c>
      <c r="AI49" s="47">
        <v>0</v>
      </c>
      <c r="AJ49" s="47">
        <v>0</v>
      </c>
      <c r="AK49" s="47">
        <v>0</v>
      </c>
      <c r="AL49" s="47">
        <v>0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0</v>
      </c>
      <c r="AS49" s="47">
        <v>0</v>
      </c>
      <c r="AT49" s="47">
        <v>0</v>
      </c>
      <c r="AU49" s="47">
        <v>0</v>
      </c>
      <c r="AV49" s="47">
        <v>0</v>
      </c>
      <c r="AW49" s="47">
        <v>0</v>
      </c>
      <c r="AX49" s="47">
        <v>0</v>
      </c>
      <c r="AY49" s="47">
        <v>0</v>
      </c>
      <c r="AZ49" s="47">
        <v>0</v>
      </c>
      <c r="BA49" s="47">
        <v>0</v>
      </c>
      <c r="BB49" s="47">
        <v>0</v>
      </c>
      <c r="BC49" s="47">
        <f t="shared" si="67"/>
        <v>0</v>
      </c>
      <c r="BD49" s="47">
        <f t="shared" si="68"/>
        <v>0</v>
      </c>
      <c r="BE49" s="47">
        <f t="shared" si="69"/>
        <v>0</v>
      </c>
      <c r="BF49" s="47">
        <f t="shared" si="70"/>
        <v>0</v>
      </c>
      <c r="BG49" s="47">
        <f t="shared" si="71"/>
        <v>0</v>
      </c>
      <c r="BH49" s="120" t="s">
        <v>437</v>
      </c>
    </row>
    <row r="50" spans="1:60" ht="31.2" x14ac:dyDescent="0.3">
      <c r="A50" s="57" t="s">
        <v>142</v>
      </c>
      <c r="B50" s="198" t="s">
        <v>380</v>
      </c>
      <c r="C50" s="224" t="s">
        <v>381</v>
      </c>
      <c r="D50" s="47" t="s">
        <v>351</v>
      </c>
      <c r="E50" s="47">
        <f t="shared" ref="E50:E69" si="72">J50+O50+T50+Y50</f>
        <v>0</v>
      </c>
      <c r="F50" s="47">
        <f t="shared" ref="F50:F69" si="73">K50+P50+U50+Z50</f>
        <v>0</v>
      </c>
      <c r="G50" s="47">
        <f t="shared" ref="G50:G69" si="74">L50+Q50+V50+AA50</f>
        <v>0.27500000000000002</v>
      </c>
      <c r="H50" s="47">
        <f t="shared" ref="H50:H69" si="75">M50+R50+W50+AB50</f>
        <v>0</v>
      </c>
      <c r="I50" s="47">
        <f t="shared" ref="I50:I69" si="76">N50+S50+X50+AC50</f>
        <v>0</v>
      </c>
      <c r="J50" s="47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47">
        <v>0</v>
      </c>
      <c r="Y50" s="47">
        <v>0</v>
      </c>
      <c r="Z50" s="47">
        <v>0</v>
      </c>
      <c r="AA50" s="47">
        <v>0.27500000000000002</v>
      </c>
      <c r="AB50" s="47">
        <v>0</v>
      </c>
      <c r="AC50" s="47">
        <v>0</v>
      </c>
      <c r="AD50" s="47">
        <f t="shared" si="28"/>
        <v>0</v>
      </c>
      <c r="AE50" s="47">
        <f t="shared" si="29"/>
        <v>0</v>
      </c>
      <c r="AF50" s="47">
        <f t="shared" si="30"/>
        <v>0</v>
      </c>
      <c r="AG50" s="47">
        <f t="shared" si="31"/>
        <v>0</v>
      </c>
      <c r="AH50" s="47">
        <f t="shared" si="32"/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0</v>
      </c>
      <c r="AN50" s="47">
        <v>0</v>
      </c>
      <c r="AO50" s="47">
        <v>0</v>
      </c>
      <c r="AP50" s="47">
        <v>0</v>
      </c>
      <c r="AQ50" s="47">
        <v>0</v>
      </c>
      <c r="AR50" s="47">
        <v>0</v>
      </c>
      <c r="AS50" s="47">
        <v>0</v>
      </c>
      <c r="AT50" s="47">
        <v>0</v>
      </c>
      <c r="AU50" s="47">
        <v>0</v>
      </c>
      <c r="AV50" s="47">
        <v>0</v>
      </c>
      <c r="AW50" s="47">
        <v>0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f t="shared" ref="BC50:BC69" si="77">AD50-J50</f>
        <v>0</v>
      </c>
      <c r="BD50" s="47">
        <f t="shared" ref="BD50:BD69" si="78">AE50-K50</f>
        <v>0</v>
      </c>
      <c r="BE50" s="47">
        <f t="shared" ref="BE50:BE69" si="79">AF50-L50</f>
        <v>0</v>
      </c>
      <c r="BF50" s="47">
        <f t="shared" ref="BF50:BF69" si="80">AG50-M50</f>
        <v>0</v>
      </c>
      <c r="BG50" s="47">
        <f t="shared" ref="BG50:BG69" si="81">AH50-N50</f>
        <v>0</v>
      </c>
      <c r="BH50" s="120" t="s">
        <v>438</v>
      </c>
    </row>
    <row r="51" spans="1:60" ht="31.2" x14ac:dyDescent="0.3">
      <c r="A51" s="57" t="s">
        <v>143</v>
      </c>
      <c r="B51" s="198" t="s">
        <v>473</v>
      </c>
      <c r="C51" s="224" t="s">
        <v>382</v>
      </c>
      <c r="D51" s="47" t="s">
        <v>350</v>
      </c>
      <c r="E51" s="47">
        <f t="shared" si="72"/>
        <v>0</v>
      </c>
      <c r="F51" s="47">
        <f t="shared" si="73"/>
        <v>0</v>
      </c>
      <c r="G51" s="47">
        <f t="shared" si="74"/>
        <v>0.19</v>
      </c>
      <c r="H51" s="47">
        <f t="shared" si="75"/>
        <v>0</v>
      </c>
      <c r="I51" s="47">
        <f t="shared" si="76"/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  <c r="Q51" s="47">
        <v>0.19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47">
        <v>0</v>
      </c>
      <c r="X51" s="47">
        <v>0</v>
      </c>
      <c r="Y51" s="47">
        <v>0</v>
      </c>
      <c r="Z51" s="47">
        <v>0</v>
      </c>
      <c r="AA51" s="47">
        <v>0</v>
      </c>
      <c r="AB51" s="47">
        <v>0</v>
      </c>
      <c r="AC51" s="47">
        <v>0</v>
      </c>
      <c r="AD51" s="47">
        <f t="shared" si="28"/>
        <v>0</v>
      </c>
      <c r="AE51" s="47">
        <f t="shared" si="29"/>
        <v>0</v>
      </c>
      <c r="AF51" s="47">
        <f t="shared" si="30"/>
        <v>0</v>
      </c>
      <c r="AG51" s="47">
        <f t="shared" si="31"/>
        <v>0</v>
      </c>
      <c r="AH51" s="47">
        <f t="shared" si="32"/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0</v>
      </c>
      <c r="AT51" s="47">
        <v>0</v>
      </c>
      <c r="AU51" s="47">
        <v>0</v>
      </c>
      <c r="AV51" s="47">
        <v>0</v>
      </c>
      <c r="AW51" s="47">
        <v>0</v>
      </c>
      <c r="AX51" s="47">
        <v>0</v>
      </c>
      <c r="AY51" s="47">
        <v>0</v>
      </c>
      <c r="AZ51" s="47">
        <v>0</v>
      </c>
      <c r="BA51" s="47">
        <v>0</v>
      </c>
      <c r="BB51" s="47">
        <v>0</v>
      </c>
      <c r="BC51" s="47">
        <f t="shared" si="77"/>
        <v>0</v>
      </c>
      <c r="BD51" s="47">
        <f t="shared" si="78"/>
        <v>0</v>
      </c>
      <c r="BE51" s="47">
        <f t="shared" si="79"/>
        <v>0</v>
      </c>
      <c r="BF51" s="47">
        <f t="shared" si="80"/>
        <v>0</v>
      </c>
      <c r="BG51" s="47">
        <f t="shared" si="81"/>
        <v>0</v>
      </c>
      <c r="BH51" s="120" t="s">
        <v>439</v>
      </c>
    </row>
    <row r="52" spans="1:60" ht="31.2" x14ac:dyDescent="0.3">
      <c r="A52" s="57" t="s">
        <v>242</v>
      </c>
      <c r="B52" s="198" t="s">
        <v>383</v>
      </c>
      <c r="C52" s="120" t="s">
        <v>384</v>
      </c>
      <c r="D52" s="47" t="s">
        <v>350</v>
      </c>
      <c r="E52" s="47">
        <f t="shared" si="72"/>
        <v>0</v>
      </c>
      <c r="F52" s="47">
        <f t="shared" si="73"/>
        <v>0</v>
      </c>
      <c r="G52" s="47">
        <f t="shared" si="74"/>
        <v>0.32</v>
      </c>
      <c r="H52" s="47">
        <f t="shared" si="75"/>
        <v>0</v>
      </c>
      <c r="I52" s="47">
        <f t="shared" si="76"/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0.32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f t="shared" si="28"/>
        <v>0</v>
      </c>
      <c r="AE52" s="47">
        <f t="shared" si="29"/>
        <v>0</v>
      </c>
      <c r="AF52" s="47">
        <f t="shared" si="30"/>
        <v>0</v>
      </c>
      <c r="AG52" s="47">
        <f t="shared" si="31"/>
        <v>0</v>
      </c>
      <c r="AH52" s="47">
        <f t="shared" si="32"/>
        <v>0</v>
      </c>
      <c r="AI52" s="47">
        <v>0</v>
      </c>
      <c r="AJ52" s="47">
        <v>0</v>
      </c>
      <c r="AK52" s="47">
        <v>0</v>
      </c>
      <c r="AL52" s="47">
        <v>0</v>
      </c>
      <c r="AM52" s="47">
        <v>0</v>
      </c>
      <c r="AN52" s="47">
        <v>0</v>
      </c>
      <c r="AO52" s="47">
        <v>0</v>
      </c>
      <c r="AP52" s="47">
        <v>0</v>
      </c>
      <c r="AQ52" s="47">
        <v>0</v>
      </c>
      <c r="AR52" s="47">
        <v>0</v>
      </c>
      <c r="AS52" s="47">
        <v>0</v>
      </c>
      <c r="AT52" s="47">
        <v>0</v>
      </c>
      <c r="AU52" s="47">
        <v>0</v>
      </c>
      <c r="AV52" s="47">
        <v>0</v>
      </c>
      <c r="AW52" s="47">
        <v>0</v>
      </c>
      <c r="AX52" s="47">
        <v>0</v>
      </c>
      <c r="AY52" s="47">
        <v>0</v>
      </c>
      <c r="AZ52" s="47">
        <v>0</v>
      </c>
      <c r="BA52" s="47">
        <v>0</v>
      </c>
      <c r="BB52" s="47">
        <v>0</v>
      </c>
      <c r="BC52" s="47">
        <f t="shared" si="77"/>
        <v>0</v>
      </c>
      <c r="BD52" s="47">
        <f t="shared" si="78"/>
        <v>0</v>
      </c>
      <c r="BE52" s="47">
        <f t="shared" si="79"/>
        <v>0</v>
      </c>
      <c r="BF52" s="47">
        <f t="shared" si="80"/>
        <v>0</v>
      </c>
      <c r="BG52" s="47">
        <f t="shared" si="81"/>
        <v>0</v>
      </c>
      <c r="BH52" s="120" t="s">
        <v>440</v>
      </c>
    </row>
    <row r="53" spans="1:60" ht="31.2" x14ac:dyDescent="0.3">
      <c r="A53" s="57" t="s">
        <v>245</v>
      </c>
      <c r="B53" s="198" t="s">
        <v>385</v>
      </c>
      <c r="C53" s="120" t="s">
        <v>386</v>
      </c>
      <c r="D53" s="47" t="s">
        <v>350</v>
      </c>
      <c r="E53" s="47">
        <f t="shared" si="72"/>
        <v>0</v>
      </c>
      <c r="F53" s="47">
        <f t="shared" si="73"/>
        <v>0</v>
      </c>
      <c r="G53" s="47">
        <f t="shared" si="74"/>
        <v>0.3</v>
      </c>
      <c r="H53" s="47">
        <f t="shared" si="75"/>
        <v>0</v>
      </c>
      <c r="I53" s="47">
        <f t="shared" si="76"/>
        <v>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0.3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f t="shared" si="28"/>
        <v>0</v>
      </c>
      <c r="AE53" s="47">
        <f t="shared" si="29"/>
        <v>0</v>
      </c>
      <c r="AF53" s="47">
        <f t="shared" si="30"/>
        <v>0</v>
      </c>
      <c r="AG53" s="47">
        <f t="shared" si="31"/>
        <v>0</v>
      </c>
      <c r="AH53" s="47">
        <f t="shared" si="32"/>
        <v>0</v>
      </c>
      <c r="AI53" s="47">
        <v>0</v>
      </c>
      <c r="AJ53" s="47">
        <v>0</v>
      </c>
      <c r="AK53" s="47">
        <v>0</v>
      </c>
      <c r="AL53" s="47">
        <v>0</v>
      </c>
      <c r="AM53" s="47">
        <v>0</v>
      </c>
      <c r="AN53" s="47">
        <v>0</v>
      </c>
      <c r="AO53" s="47">
        <v>0</v>
      </c>
      <c r="AP53" s="47">
        <v>0</v>
      </c>
      <c r="AQ53" s="47">
        <v>0</v>
      </c>
      <c r="AR53" s="47">
        <v>0</v>
      </c>
      <c r="AS53" s="47">
        <v>0</v>
      </c>
      <c r="AT53" s="47">
        <v>0</v>
      </c>
      <c r="AU53" s="47">
        <v>0</v>
      </c>
      <c r="AV53" s="47">
        <v>0</v>
      </c>
      <c r="AW53" s="47">
        <v>0</v>
      </c>
      <c r="AX53" s="47">
        <v>0</v>
      </c>
      <c r="AY53" s="47">
        <v>0</v>
      </c>
      <c r="AZ53" s="47">
        <v>0</v>
      </c>
      <c r="BA53" s="47">
        <v>0</v>
      </c>
      <c r="BB53" s="47">
        <v>0</v>
      </c>
      <c r="BC53" s="47">
        <f t="shared" si="77"/>
        <v>0</v>
      </c>
      <c r="BD53" s="47">
        <f t="shared" si="78"/>
        <v>0</v>
      </c>
      <c r="BE53" s="47">
        <f t="shared" si="79"/>
        <v>0</v>
      </c>
      <c r="BF53" s="47">
        <f t="shared" si="80"/>
        <v>0</v>
      </c>
      <c r="BG53" s="47">
        <f t="shared" si="81"/>
        <v>0</v>
      </c>
      <c r="BH53" s="120" t="s">
        <v>441</v>
      </c>
    </row>
    <row r="54" spans="1:60" ht="31.2" x14ac:dyDescent="0.3">
      <c r="A54" s="57" t="s">
        <v>248</v>
      </c>
      <c r="B54" s="198" t="s">
        <v>387</v>
      </c>
      <c r="C54" s="120" t="s">
        <v>388</v>
      </c>
      <c r="D54" s="47" t="s">
        <v>344</v>
      </c>
      <c r="E54" s="47">
        <f t="shared" si="72"/>
        <v>0</v>
      </c>
      <c r="F54" s="47">
        <f t="shared" si="73"/>
        <v>0</v>
      </c>
      <c r="G54" s="47">
        <f t="shared" si="74"/>
        <v>0.15</v>
      </c>
      <c r="H54" s="47">
        <f t="shared" si="75"/>
        <v>0</v>
      </c>
      <c r="I54" s="47">
        <f t="shared" si="76"/>
        <v>0</v>
      </c>
      <c r="J54" s="47">
        <v>0</v>
      </c>
      <c r="K54" s="47">
        <v>0</v>
      </c>
      <c r="L54" s="47">
        <v>0.15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f t="shared" si="28"/>
        <v>0</v>
      </c>
      <c r="AE54" s="47">
        <f t="shared" si="29"/>
        <v>0</v>
      </c>
      <c r="AF54" s="47">
        <f t="shared" si="30"/>
        <v>0</v>
      </c>
      <c r="AG54" s="47">
        <f t="shared" si="31"/>
        <v>0</v>
      </c>
      <c r="AH54" s="47">
        <f t="shared" si="32"/>
        <v>0</v>
      </c>
      <c r="AI54" s="47">
        <v>0</v>
      </c>
      <c r="AJ54" s="47">
        <v>0</v>
      </c>
      <c r="AK54" s="47">
        <v>0</v>
      </c>
      <c r="AL54" s="47">
        <v>0</v>
      </c>
      <c r="AM54" s="47">
        <v>0</v>
      </c>
      <c r="AN54" s="47">
        <v>0</v>
      </c>
      <c r="AO54" s="47">
        <v>0</v>
      </c>
      <c r="AP54" s="47">
        <v>0</v>
      </c>
      <c r="AQ54" s="47">
        <v>0</v>
      </c>
      <c r="AR54" s="47">
        <v>0</v>
      </c>
      <c r="AS54" s="47">
        <v>0</v>
      </c>
      <c r="AT54" s="47">
        <v>0</v>
      </c>
      <c r="AU54" s="47">
        <v>0</v>
      </c>
      <c r="AV54" s="47">
        <v>0</v>
      </c>
      <c r="AW54" s="47">
        <v>0</v>
      </c>
      <c r="AX54" s="47">
        <v>0</v>
      </c>
      <c r="AY54" s="47">
        <v>0</v>
      </c>
      <c r="AZ54" s="47">
        <v>0</v>
      </c>
      <c r="BA54" s="47">
        <v>0</v>
      </c>
      <c r="BB54" s="47">
        <v>0</v>
      </c>
      <c r="BC54" s="47">
        <f t="shared" si="77"/>
        <v>0</v>
      </c>
      <c r="BD54" s="47">
        <f t="shared" si="78"/>
        <v>0</v>
      </c>
      <c r="BE54" s="47">
        <f t="shared" si="79"/>
        <v>-0.15</v>
      </c>
      <c r="BF54" s="47">
        <f t="shared" si="80"/>
        <v>0</v>
      </c>
      <c r="BG54" s="47">
        <f t="shared" si="81"/>
        <v>0</v>
      </c>
      <c r="BH54" s="120" t="s">
        <v>441</v>
      </c>
    </row>
    <row r="55" spans="1:60" x14ac:dyDescent="0.3">
      <c r="A55" s="57" t="s">
        <v>251</v>
      </c>
      <c r="B55" s="198" t="s">
        <v>389</v>
      </c>
      <c r="C55" s="120" t="s">
        <v>390</v>
      </c>
      <c r="D55" s="47" t="s">
        <v>344</v>
      </c>
      <c r="E55" s="47">
        <f t="shared" si="72"/>
        <v>0</v>
      </c>
      <c r="F55" s="47">
        <f t="shared" si="73"/>
        <v>0</v>
      </c>
      <c r="G55" s="47">
        <f t="shared" si="74"/>
        <v>0.25</v>
      </c>
      <c r="H55" s="47">
        <f t="shared" si="75"/>
        <v>0</v>
      </c>
      <c r="I55" s="47">
        <f t="shared" si="76"/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47">
        <v>0.25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47">
        <v>0</v>
      </c>
      <c r="Y55" s="47">
        <v>0</v>
      </c>
      <c r="Z55" s="47">
        <v>0</v>
      </c>
      <c r="AA55" s="47">
        <v>0</v>
      </c>
      <c r="AB55" s="47">
        <v>0</v>
      </c>
      <c r="AC55" s="47">
        <v>0</v>
      </c>
      <c r="AD55" s="47">
        <f t="shared" si="28"/>
        <v>0</v>
      </c>
      <c r="AE55" s="47">
        <f t="shared" si="29"/>
        <v>0</v>
      </c>
      <c r="AF55" s="47">
        <f t="shared" si="30"/>
        <v>0</v>
      </c>
      <c r="AG55" s="47">
        <f t="shared" si="31"/>
        <v>0</v>
      </c>
      <c r="AH55" s="47">
        <f t="shared" si="32"/>
        <v>0</v>
      </c>
      <c r="AI55" s="47">
        <v>0</v>
      </c>
      <c r="AJ55" s="47">
        <v>0</v>
      </c>
      <c r="AK55" s="47">
        <v>0</v>
      </c>
      <c r="AL55" s="47">
        <v>0</v>
      </c>
      <c r="AM55" s="47">
        <v>0</v>
      </c>
      <c r="AN55" s="47">
        <v>0</v>
      </c>
      <c r="AO55" s="47">
        <v>0</v>
      </c>
      <c r="AP55" s="47">
        <v>0</v>
      </c>
      <c r="AQ55" s="47">
        <v>0</v>
      </c>
      <c r="AR55" s="47">
        <v>0</v>
      </c>
      <c r="AS55" s="47">
        <v>0</v>
      </c>
      <c r="AT55" s="47">
        <v>0</v>
      </c>
      <c r="AU55" s="47">
        <v>0</v>
      </c>
      <c r="AV55" s="47">
        <v>0</v>
      </c>
      <c r="AW55" s="47">
        <v>0</v>
      </c>
      <c r="AX55" s="47">
        <v>0</v>
      </c>
      <c r="AY55" s="47">
        <v>0</v>
      </c>
      <c r="AZ55" s="47">
        <v>0</v>
      </c>
      <c r="BA55" s="47">
        <v>0</v>
      </c>
      <c r="BB55" s="47">
        <v>0</v>
      </c>
      <c r="BC55" s="47">
        <f t="shared" si="77"/>
        <v>0</v>
      </c>
      <c r="BD55" s="47">
        <f t="shared" si="78"/>
        <v>0</v>
      </c>
      <c r="BE55" s="47">
        <f t="shared" si="79"/>
        <v>0</v>
      </c>
      <c r="BF55" s="47">
        <f t="shared" si="80"/>
        <v>0</v>
      </c>
      <c r="BG55" s="47">
        <f t="shared" si="81"/>
        <v>0</v>
      </c>
      <c r="BH55" s="120" t="s">
        <v>174</v>
      </c>
    </row>
    <row r="56" spans="1:60" ht="31.2" x14ac:dyDescent="0.3">
      <c r="A56" s="57" t="s">
        <v>254</v>
      </c>
      <c r="B56" s="198" t="s">
        <v>391</v>
      </c>
      <c r="C56" s="120" t="s">
        <v>392</v>
      </c>
      <c r="D56" s="47" t="s">
        <v>344</v>
      </c>
      <c r="E56" s="47">
        <f t="shared" si="72"/>
        <v>0</v>
      </c>
      <c r="F56" s="47">
        <f t="shared" si="73"/>
        <v>0</v>
      </c>
      <c r="G56" s="47">
        <f t="shared" si="74"/>
        <v>0.41</v>
      </c>
      <c r="H56" s="47">
        <f t="shared" si="75"/>
        <v>0</v>
      </c>
      <c r="I56" s="47">
        <f t="shared" si="76"/>
        <v>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0.41</v>
      </c>
      <c r="W56" s="47">
        <v>0</v>
      </c>
      <c r="X56" s="47">
        <v>0</v>
      </c>
      <c r="Y56" s="47">
        <v>0</v>
      </c>
      <c r="Z56" s="47">
        <v>0</v>
      </c>
      <c r="AA56" s="47">
        <v>0</v>
      </c>
      <c r="AB56" s="47">
        <v>0</v>
      </c>
      <c r="AC56" s="47">
        <v>0</v>
      </c>
      <c r="AD56" s="47">
        <f t="shared" si="28"/>
        <v>0</v>
      </c>
      <c r="AE56" s="47">
        <f t="shared" si="29"/>
        <v>0</v>
      </c>
      <c r="AF56" s="47">
        <f t="shared" si="30"/>
        <v>0</v>
      </c>
      <c r="AG56" s="47">
        <f t="shared" si="31"/>
        <v>0</v>
      </c>
      <c r="AH56" s="47">
        <f t="shared" si="32"/>
        <v>0</v>
      </c>
      <c r="AI56" s="47">
        <v>0</v>
      </c>
      <c r="AJ56" s="47">
        <v>0</v>
      </c>
      <c r="AK56" s="47">
        <v>0</v>
      </c>
      <c r="AL56" s="47">
        <v>0</v>
      </c>
      <c r="AM56" s="47">
        <v>0</v>
      </c>
      <c r="AN56" s="47">
        <v>0</v>
      </c>
      <c r="AO56" s="47">
        <v>0</v>
      </c>
      <c r="AP56" s="47">
        <v>0</v>
      </c>
      <c r="AQ56" s="47">
        <v>0</v>
      </c>
      <c r="AR56" s="47">
        <v>0</v>
      </c>
      <c r="AS56" s="47">
        <v>0</v>
      </c>
      <c r="AT56" s="47">
        <v>0</v>
      </c>
      <c r="AU56" s="47">
        <v>0</v>
      </c>
      <c r="AV56" s="47">
        <v>0</v>
      </c>
      <c r="AW56" s="47">
        <v>0</v>
      </c>
      <c r="AX56" s="47">
        <v>0</v>
      </c>
      <c r="AY56" s="47">
        <v>0</v>
      </c>
      <c r="AZ56" s="47">
        <v>0</v>
      </c>
      <c r="BA56" s="47">
        <v>0</v>
      </c>
      <c r="BB56" s="47">
        <v>0</v>
      </c>
      <c r="BC56" s="47">
        <f t="shared" si="77"/>
        <v>0</v>
      </c>
      <c r="BD56" s="47">
        <f t="shared" si="78"/>
        <v>0</v>
      </c>
      <c r="BE56" s="47">
        <f t="shared" si="79"/>
        <v>0</v>
      </c>
      <c r="BF56" s="47">
        <f t="shared" si="80"/>
        <v>0</v>
      </c>
      <c r="BG56" s="47">
        <f t="shared" si="81"/>
        <v>0</v>
      </c>
      <c r="BH56" s="120" t="s">
        <v>441</v>
      </c>
    </row>
    <row r="57" spans="1:60" ht="31.2" x14ac:dyDescent="0.3">
      <c r="A57" s="57" t="s">
        <v>257</v>
      </c>
      <c r="B57" s="198" t="s">
        <v>393</v>
      </c>
      <c r="C57" s="120" t="s">
        <v>394</v>
      </c>
      <c r="D57" s="47" t="s">
        <v>344</v>
      </c>
      <c r="E57" s="47">
        <f t="shared" si="72"/>
        <v>0</v>
      </c>
      <c r="F57" s="47">
        <f t="shared" si="73"/>
        <v>0</v>
      </c>
      <c r="G57" s="47">
        <f t="shared" si="74"/>
        <v>0.2</v>
      </c>
      <c r="H57" s="47">
        <f t="shared" si="75"/>
        <v>0</v>
      </c>
      <c r="I57" s="47">
        <f t="shared" si="76"/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47">
        <v>0.2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  <c r="Y57" s="47">
        <v>0</v>
      </c>
      <c r="Z57" s="47">
        <v>0</v>
      </c>
      <c r="AA57" s="47">
        <v>0</v>
      </c>
      <c r="AB57" s="47">
        <v>0</v>
      </c>
      <c r="AC57" s="47">
        <v>0</v>
      </c>
      <c r="AD57" s="47">
        <f t="shared" si="28"/>
        <v>0</v>
      </c>
      <c r="AE57" s="47">
        <f t="shared" si="29"/>
        <v>0</v>
      </c>
      <c r="AF57" s="47">
        <f t="shared" si="30"/>
        <v>0</v>
      </c>
      <c r="AG57" s="47">
        <f t="shared" si="31"/>
        <v>0</v>
      </c>
      <c r="AH57" s="47">
        <f t="shared" si="32"/>
        <v>0</v>
      </c>
      <c r="AI57" s="47">
        <v>0</v>
      </c>
      <c r="AJ57" s="47">
        <v>0</v>
      </c>
      <c r="AK57" s="47">
        <v>0</v>
      </c>
      <c r="AL57" s="47">
        <v>0</v>
      </c>
      <c r="AM57" s="47">
        <v>0</v>
      </c>
      <c r="AN57" s="47">
        <v>0</v>
      </c>
      <c r="AO57" s="47">
        <v>0</v>
      </c>
      <c r="AP57" s="47">
        <v>0</v>
      </c>
      <c r="AQ57" s="47">
        <v>0</v>
      </c>
      <c r="AR57" s="47">
        <v>0</v>
      </c>
      <c r="AS57" s="47">
        <v>0</v>
      </c>
      <c r="AT57" s="47">
        <v>0</v>
      </c>
      <c r="AU57" s="47">
        <v>0</v>
      </c>
      <c r="AV57" s="47">
        <v>0</v>
      </c>
      <c r="AW57" s="47">
        <v>0</v>
      </c>
      <c r="AX57" s="47">
        <v>0</v>
      </c>
      <c r="AY57" s="47">
        <v>0</v>
      </c>
      <c r="AZ57" s="47">
        <v>0</v>
      </c>
      <c r="BA57" s="47">
        <v>0</v>
      </c>
      <c r="BB57" s="47">
        <v>0</v>
      </c>
      <c r="BC57" s="47">
        <f t="shared" si="77"/>
        <v>0</v>
      </c>
      <c r="BD57" s="47">
        <f t="shared" si="78"/>
        <v>0</v>
      </c>
      <c r="BE57" s="47">
        <f t="shared" si="79"/>
        <v>0</v>
      </c>
      <c r="BF57" s="47">
        <f t="shared" si="80"/>
        <v>0</v>
      </c>
      <c r="BG57" s="47">
        <f t="shared" si="81"/>
        <v>0</v>
      </c>
      <c r="BH57" s="120" t="s">
        <v>442</v>
      </c>
    </row>
    <row r="58" spans="1:60" ht="31.2" x14ac:dyDescent="0.3">
      <c r="A58" s="57" t="s">
        <v>260</v>
      </c>
      <c r="B58" s="198" t="s">
        <v>395</v>
      </c>
      <c r="C58" s="120" t="s">
        <v>396</v>
      </c>
      <c r="D58" s="47" t="s">
        <v>344</v>
      </c>
      <c r="E58" s="47">
        <f t="shared" si="72"/>
        <v>0</v>
      </c>
      <c r="F58" s="47">
        <f t="shared" si="73"/>
        <v>0</v>
      </c>
      <c r="G58" s="47">
        <f t="shared" si="74"/>
        <v>0.34</v>
      </c>
      <c r="H58" s="47">
        <f t="shared" si="75"/>
        <v>0</v>
      </c>
      <c r="I58" s="47">
        <f t="shared" si="76"/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0.34</v>
      </c>
      <c r="W58" s="47">
        <v>0</v>
      </c>
      <c r="X58" s="47">
        <v>0</v>
      </c>
      <c r="Y58" s="47">
        <v>0</v>
      </c>
      <c r="Z58" s="47">
        <v>0</v>
      </c>
      <c r="AA58" s="47">
        <v>0</v>
      </c>
      <c r="AB58" s="47">
        <v>0</v>
      </c>
      <c r="AC58" s="47">
        <v>0</v>
      </c>
      <c r="AD58" s="47">
        <f t="shared" si="28"/>
        <v>0</v>
      </c>
      <c r="AE58" s="47">
        <f t="shared" si="29"/>
        <v>0</v>
      </c>
      <c r="AF58" s="47">
        <f t="shared" si="30"/>
        <v>0</v>
      </c>
      <c r="AG58" s="47">
        <f t="shared" si="31"/>
        <v>0</v>
      </c>
      <c r="AH58" s="47">
        <f t="shared" si="32"/>
        <v>0</v>
      </c>
      <c r="AI58" s="47">
        <v>0</v>
      </c>
      <c r="AJ58" s="47">
        <v>0</v>
      </c>
      <c r="AK58" s="47">
        <v>0</v>
      </c>
      <c r="AL58" s="47">
        <v>0</v>
      </c>
      <c r="AM58" s="47">
        <v>0</v>
      </c>
      <c r="AN58" s="47">
        <v>0</v>
      </c>
      <c r="AO58" s="47">
        <v>0</v>
      </c>
      <c r="AP58" s="47">
        <v>0</v>
      </c>
      <c r="AQ58" s="47">
        <v>0</v>
      </c>
      <c r="AR58" s="47">
        <v>0</v>
      </c>
      <c r="AS58" s="47">
        <v>0</v>
      </c>
      <c r="AT58" s="47">
        <v>0</v>
      </c>
      <c r="AU58" s="47">
        <v>0</v>
      </c>
      <c r="AV58" s="47">
        <v>0</v>
      </c>
      <c r="AW58" s="47">
        <v>0</v>
      </c>
      <c r="AX58" s="47">
        <v>0</v>
      </c>
      <c r="AY58" s="47">
        <v>0</v>
      </c>
      <c r="AZ58" s="47">
        <v>0</v>
      </c>
      <c r="BA58" s="47">
        <v>0</v>
      </c>
      <c r="BB58" s="47">
        <v>0</v>
      </c>
      <c r="BC58" s="47">
        <f t="shared" si="77"/>
        <v>0</v>
      </c>
      <c r="BD58" s="47">
        <f t="shared" si="78"/>
        <v>0</v>
      </c>
      <c r="BE58" s="47">
        <f t="shared" si="79"/>
        <v>0</v>
      </c>
      <c r="BF58" s="47">
        <f t="shared" si="80"/>
        <v>0</v>
      </c>
      <c r="BG58" s="47">
        <f t="shared" si="81"/>
        <v>0</v>
      </c>
      <c r="BH58" s="120" t="s">
        <v>443</v>
      </c>
    </row>
    <row r="59" spans="1:60" ht="31.2" x14ac:dyDescent="0.3">
      <c r="A59" s="57" t="s">
        <v>263</v>
      </c>
      <c r="B59" s="198" t="s">
        <v>397</v>
      </c>
      <c r="C59" s="120" t="s">
        <v>398</v>
      </c>
      <c r="D59" s="47" t="s">
        <v>344</v>
      </c>
      <c r="E59" s="47">
        <f t="shared" si="72"/>
        <v>0</v>
      </c>
      <c r="F59" s="47">
        <f t="shared" si="73"/>
        <v>0</v>
      </c>
      <c r="G59" s="47">
        <f t="shared" si="74"/>
        <v>0.32</v>
      </c>
      <c r="H59" s="47">
        <f t="shared" si="75"/>
        <v>0</v>
      </c>
      <c r="I59" s="47">
        <f t="shared" si="76"/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0.32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f t="shared" si="28"/>
        <v>0</v>
      </c>
      <c r="AE59" s="47">
        <f t="shared" si="29"/>
        <v>0</v>
      </c>
      <c r="AF59" s="47">
        <f t="shared" si="30"/>
        <v>0</v>
      </c>
      <c r="AG59" s="47">
        <f t="shared" si="31"/>
        <v>0</v>
      </c>
      <c r="AH59" s="47">
        <f t="shared" si="32"/>
        <v>0</v>
      </c>
      <c r="AI59" s="47">
        <v>0</v>
      </c>
      <c r="AJ59" s="47">
        <v>0</v>
      </c>
      <c r="AK59" s="47">
        <v>0</v>
      </c>
      <c r="AL59" s="47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7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f t="shared" si="77"/>
        <v>0</v>
      </c>
      <c r="BD59" s="47">
        <f t="shared" si="78"/>
        <v>0</v>
      </c>
      <c r="BE59" s="47">
        <f t="shared" si="79"/>
        <v>0</v>
      </c>
      <c r="BF59" s="47">
        <f t="shared" si="80"/>
        <v>0</v>
      </c>
      <c r="BG59" s="47">
        <f t="shared" si="81"/>
        <v>0</v>
      </c>
      <c r="BH59" s="120" t="s">
        <v>443</v>
      </c>
    </row>
    <row r="60" spans="1:60" x14ac:dyDescent="0.3">
      <c r="A60" s="57" t="s">
        <v>266</v>
      </c>
      <c r="B60" s="196" t="s">
        <v>399</v>
      </c>
      <c r="C60" s="197" t="s">
        <v>400</v>
      </c>
      <c r="D60" s="47" t="s">
        <v>349</v>
      </c>
      <c r="E60" s="47">
        <f t="shared" si="72"/>
        <v>0</v>
      </c>
      <c r="F60" s="47">
        <f t="shared" si="73"/>
        <v>0</v>
      </c>
      <c r="G60" s="47">
        <f t="shared" si="74"/>
        <v>0.4</v>
      </c>
      <c r="H60" s="47">
        <f t="shared" si="75"/>
        <v>0</v>
      </c>
      <c r="I60" s="47">
        <f t="shared" si="76"/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0.4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7">
        <v>0</v>
      </c>
      <c r="AD60" s="47">
        <f t="shared" si="28"/>
        <v>0</v>
      </c>
      <c r="AE60" s="47">
        <f t="shared" si="29"/>
        <v>0</v>
      </c>
      <c r="AF60" s="47">
        <f t="shared" si="30"/>
        <v>0</v>
      </c>
      <c r="AG60" s="47">
        <f t="shared" si="31"/>
        <v>0</v>
      </c>
      <c r="AH60" s="47">
        <f t="shared" si="32"/>
        <v>0</v>
      </c>
      <c r="AI60" s="47">
        <v>0</v>
      </c>
      <c r="AJ60" s="47">
        <v>0</v>
      </c>
      <c r="AK60" s="47">
        <v>0</v>
      </c>
      <c r="AL60" s="47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7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f t="shared" si="77"/>
        <v>0</v>
      </c>
      <c r="BD60" s="47">
        <f t="shared" si="78"/>
        <v>0</v>
      </c>
      <c r="BE60" s="47">
        <f t="shared" si="79"/>
        <v>0</v>
      </c>
      <c r="BF60" s="47">
        <f t="shared" si="80"/>
        <v>0</v>
      </c>
      <c r="BG60" s="47">
        <f t="shared" si="81"/>
        <v>0</v>
      </c>
      <c r="BH60" s="120" t="s">
        <v>174</v>
      </c>
    </row>
    <row r="61" spans="1:60" ht="31.2" x14ac:dyDescent="0.3">
      <c r="A61" s="57" t="s">
        <v>269</v>
      </c>
      <c r="B61" s="199" t="s">
        <v>401</v>
      </c>
      <c r="C61" s="197" t="s">
        <v>402</v>
      </c>
      <c r="D61" s="47" t="s">
        <v>349</v>
      </c>
      <c r="E61" s="47">
        <f t="shared" si="72"/>
        <v>0</v>
      </c>
      <c r="F61" s="47">
        <f t="shared" si="73"/>
        <v>0</v>
      </c>
      <c r="G61" s="47">
        <f t="shared" si="74"/>
        <v>0.45</v>
      </c>
      <c r="H61" s="47">
        <f t="shared" si="75"/>
        <v>0</v>
      </c>
      <c r="I61" s="47">
        <f t="shared" si="76"/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0.45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7">
        <v>0</v>
      </c>
      <c r="AD61" s="47">
        <f t="shared" si="28"/>
        <v>0</v>
      </c>
      <c r="AE61" s="47">
        <f t="shared" si="29"/>
        <v>0</v>
      </c>
      <c r="AF61" s="47">
        <f t="shared" si="30"/>
        <v>0</v>
      </c>
      <c r="AG61" s="47">
        <f t="shared" si="31"/>
        <v>0</v>
      </c>
      <c r="AH61" s="47">
        <f t="shared" si="32"/>
        <v>0</v>
      </c>
      <c r="AI61" s="47">
        <v>0</v>
      </c>
      <c r="AJ61" s="47">
        <v>0</v>
      </c>
      <c r="AK61" s="47">
        <v>0</v>
      </c>
      <c r="AL61" s="47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7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f t="shared" si="77"/>
        <v>0</v>
      </c>
      <c r="BD61" s="47">
        <f t="shared" si="78"/>
        <v>0</v>
      </c>
      <c r="BE61" s="47">
        <f t="shared" si="79"/>
        <v>0</v>
      </c>
      <c r="BF61" s="47">
        <f t="shared" si="80"/>
        <v>0</v>
      </c>
      <c r="BG61" s="47">
        <f t="shared" si="81"/>
        <v>0</v>
      </c>
      <c r="BH61" s="120" t="s">
        <v>443</v>
      </c>
    </row>
    <row r="62" spans="1:60" ht="31.2" x14ac:dyDescent="0.3">
      <c r="A62" s="57" t="s">
        <v>358</v>
      </c>
      <c r="B62" s="196" t="s">
        <v>403</v>
      </c>
      <c r="C62" s="197" t="s">
        <v>404</v>
      </c>
      <c r="D62" s="47" t="s">
        <v>349</v>
      </c>
      <c r="E62" s="47">
        <f t="shared" si="72"/>
        <v>0</v>
      </c>
      <c r="F62" s="47">
        <f t="shared" si="73"/>
        <v>0</v>
      </c>
      <c r="G62" s="47">
        <f t="shared" si="74"/>
        <v>0.13</v>
      </c>
      <c r="H62" s="47">
        <f t="shared" si="75"/>
        <v>0</v>
      </c>
      <c r="I62" s="47">
        <f t="shared" si="76"/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0.13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7">
        <v>0</v>
      </c>
      <c r="AD62" s="47">
        <f t="shared" si="28"/>
        <v>0</v>
      </c>
      <c r="AE62" s="47">
        <f t="shared" si="29"/>
        <v>0</v>
      </c>
      <c r="AF62" s="47">
        <f t="shared" si="30"/>
        <v>0</v>
      </c>
      <c r="AG62" s="47">
        <f t="shared" si="31"/>
        <v>0</v>
      </c>
      <c r="AH62" s="47">
        <f t="shared" si="32"/>
        <v>0</v>
      </c>
      <c r="AI62" s="47">
        <v>0</v>
      </c>
      <c r="AJ62" s="47">
        <v>0</v>
      </c>
      <c r="AK62" s="47">
        <v>0</v>
      </c>
      <c r="AL62" s="47">
        <v>0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7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f t="shared" si="77"/>
        <v>0</v>
      </c>
      <c r="BD62" s="47">
        <f t="shared" si="78"/>
        <v>0</v>
      </c>
      <c r="BE62" s="47">
        <f t="shared" si="79"/>
        <v>0</v>
      </c>
      <c r="BF62" s="47">
        <f t="shared" si="80"/>
        <v>0</v>
      </c>
      <c r="BG62" s="47">
        <f t="shared" si="81"/>
        <v>0</v>
      </c>
      <c r="BH62" s="120" t="s">
        <v>443</v>
      </c>
    </row>
    <row r="63" spans="1:60" ht="31.2" x14ac:dyDescent="0.3">
      <c r="A63" s="57" t="s">
        <v>359</v>
      </c>
      <c r="B63" s="196" t="s">
        <v>405</v>
      </c>
      <c r="C63" s="57" t="s">
        <v>406</v>
      </c>
      <c r="D63" s="47" t="s">
        <v>344</v>
      </c>
      <c r="E63" s="47">
        <f t="shared" si="72"/>
        <v>0</v>
      </c>
      <c r="F63" s="47">
        <f t="shared" si="73"/>
        <v>0</v>
      </c>
      <c r="G63" s="47">
        <f t="shared" si="74"/>
        <v>0.25</v>
      </c>
      <c r="H63" s="47">
        <f t="shared" si="75"/>
        <v>0</v>
      </c>
      <c r="I63" s="47">
        <f t="shared" si="76"/>
        <v>0</v>
      </c>
      <c r="J63" s="47">
        <v>0</v>
      </c>
      <c r="K63" s="47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0.25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7">
        <v>0</v>
      </c>
      <c r="AD63" s="47">
        <f t="shared" si="28"/>
        <v>0</v>
      </c>
      <c r="AE63" s="47">
        <f t="shared" si="29"/>
        <v>0</v>
      </c>
      <c r="AF63" s="47">
        <f t="shared" si="30"/>
        <v>0</v>
      </c>
      <c r="AG63" s="47">
        <f t="shared" si="31"/>
        <v>0</v>
      </c>
      <c r="AH63" s="47">
        <f t="shared" si="32"/>
        <v>0</v>
      </c>
      <c r="AI63" s="47">
        <v>0</v>
      </c>
      <c r="AJ63" s="47">
        <v>0</v>
      </c>
      <c r="AK63" s="47">
        <v>0</v>
      </c>
      <c r="AL63" s="47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7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f t="shared" si="77"/>
        <v>0</v>
      </c>
      <c r="BD63" s="47">
        <f t="shared" si="78"/>
        <v>0</v>
      </c>
      <c r="BE63" s="47">
        <f t="shared" si="79"/>
        <v>0</v>
      </c>
      <c r="BF63" s="47">
        <f t="shared" si="80"/>
        <v>0</v>
      </c>
      <c r="BG63" s="47">
        <f t="shared" si="81"/>
        <v>0</v>
      </c>
      <c r="BH63" s="120" t="s">
        <v>443</v>
      </c>
    </row>
    <row r="64" spans="1:60" x14ac:dyDescent="0.3">
      <c r="A64" s="57" t="s">
        <v>360</v>
      </c>
      <c r="B64" s="198" t="s">
        <v>407</v>
      </c>
      <c r="C64" s="120" t="s">
        <v>408</v>
      </c>
      <c r="D64" s="47" t="s">
        <v>344</v>
      </c>
      <c r="E64" s="47">
        <f t="shared" si="72"/>
        <v>0</v>
      </c>
      <c r="F64" s="47">
        <f t="shared" si="73"/>
        <v>0</v>
      </c>
      <c r="G64" s="47">
        <f t="shared" si="74"/>
        <v>0.45</v>
      </c>
      <c r="H64" s="47">
        <f t="shared" si="75"/>
        <v>0</v>
      </c>
      <c r="I64" s="47">
        <f t="shared" si="76"/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0.45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7">
        <v>0</v>
      </c>
      <c r="AD64" s="47">
        <f t="shared" si="28"/>
        <v>0</v>
      </c>
      <c r="AE64" s="47">
        <f t="shared" si="29"/>
        <v>0</v>
      </c>
      <c r="AF64" s="47">
        <f t="shared" si="30"/>
        <v>0</v>
      </c>
      <c r="AG64" s="47">
        <f t="shared" si="31"/>
        <v>0</v>
      </c>
      <c r="AH64" s="47">
        <f t="shared" si="32"/>
        <v>0</v>
      </c>
      <c r="AI64" s="47">
        <v>0</v>
      </c>
      <c r="AJ64" s="47">
        <v>0</v>
      </c>
      <c r="AK64" s="47">
        <v>0</v>
      </c>
      <c r="AL64" s="47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7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f t="shared" si="77"/>
        <v>0</v>
      </c>
      <c r="BD64" s="47">
        <f t="shared" si="78"/>
        <v>0</v>
      </c>
      <c r="BE64" s="47">
        <f t="shared" si="79"/>
        <v>0</v>
      </c>
      <c r="BF64" s="47">
        <f t="shared" si="80"/>
        <v>0</v>
      </c>
      <c r="BG64" s="47">
        <f t="shared" si="81"/>
        <v>0</v>
      </c>
      <c r="BH64" s="120" t="s">
        <v>174</v>
      </c>
    </row>
    <row r="65" spans="1:60" ht="31.2" x14ac:dyDescent="0.3">
      <c r="A65" s="57" t="s">
        <v>361</v>
      </c>
      <c r="B65" s="120" t="s">
        <v>461</v>
      </c>
      <c r="C65" s="120" t="s">
        <v>462</v>
      </c>
      <c r="D65" s="47" t="s">
        <v>344</v>
      </c>
      <c r="E65" s="47" t="s">
        <v>174</v>
      </c>
      <c r="F65" s="47" t="s">
        <v>174</v>
      </c>
      <c r="G65" s="47" t="s">
        <v>174</v>
      </c>
      <c r="H65" s="47" t="s">
        <v>174</v>
      </c>
      <c r="I65" s="47" t="s">
        <v>174</v>
      </c>
      <c r="J65" s="47" t="s">
        <v>174</v>
      </c>
      <c r="K65" s="47" t="s">
        <v>174</v>
      </c>
      <c r="L65" s="47" t="s">
        <v>174</v>
      </c>
      <c r="M65" s="47" t="s">
        <v>174</v>
      </c>
      <c r="N65" s="47" t="s">
        <v>174</v>
      </c>
      <c r="O65" s="47" t="s">
        <v>174</v>
      </c>
      <c r="P65" s="47" t="s">
        <v>174</v>
      </c>
      <c r="Q65" s="47" t="s">
        <v>174</v>
      </c>
      <c r="R65" s="47" t="s">
        <v>174</v>
      </c>
      <c r="S65" s="47" t="s">
        <v>174</v>
      </c>
      <c r="T65" s="47" t="s">
        <v>174</v>
      </c>
      <c r="U65" s="47" t="s">
        <v>174</v>
      </c>
      <c r="V65" s="47" t="s">
        <v>174</v>
      </c>
      <c r="W65" s="47" t="s">
        <v>174</v>
      </c>
      <c r="X65" s="47" t="s">
        <v>174</v>
      </c>
      <c r="Y65" s="47" t="s">
        <v>174</v>
      </c>
      <c r="Z65" s="47" t="s">
        <v>174</v>
      </c>
      <c r="AA65" s="47" t="s">
        <v>174</v>
      </c>
      <c r="AB65" s="47" t="s">
        <v>174</v>
      </c>
      <c r="AC65" s="47" t="s">
        <v>174</v>
      </c>
      <c r="AD65" s="47">
        <f t="shared" ref="AD65:AD66" si="82">AI65+AN65+AS65+AX65</f>
        <v>0</v>
      </c>
      <c r="AE65" s="47">
        <f t="shared" ref="AE65:AE66" si="83">AJ65+AO65+AT65+AY65</f>
        <v>0</v>
      </c>
      <c r="AF65" s="47">
        <f t="shared" ref="AF65:AF66" si="84">AK65+AP65+AU65+AZ65</f>
        <v>0.09</v>
      </c>
      <c r="AG65" s="47">
        <f t="shared" ref="AG65:AG66" si="85">AL65+AQ65+AV65+BA65</f>
        <v>0</v>
      </c>
      <c r="AH65" s="47">
        <f t="shared" ref="AH65:AH66" si="86">AM65+AR65+AW65+BB65</f>
        <v>0</v>
      </c>
      <c r="AI65" s="47">
        <v>0</v>
      </c>
      <c r="AJ65" s="47">
        <v>0</v>
      </c>
      <c r="AK65" s="47">
        <v>0</v>
      </c>
      <c r="AL65" s="47">
        <v>0</v>
      </c>
      <c r="AM65" s="47">
        <v>0</v>
      </c>
      <c r="AN65" s="47">
        <v>0</v>
      </c>
      <c r="AO65" s="47">
        <v>0</v>
      </c>
      <c r="AP65" s="47">
        <v>0.09</v>
      </c>
      <c r="AQ65" s="47">
        <v>0</v>
      </c>
      <c r="AR65" s="47">
        <v>0</v>
      </c>
      <c r="AS65" s="47">
        <v>0</v>
      </c>
      <c r="AT65" s="47">
        <v>0</v>
      </c>
      <c r="AU65" s="47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0</v>
      </c>
      <c r="BA65" s="47">
        <v>0</v>
      </c>
      <c r="BB65" s="47">
        <v>0</v>
      </c>
      <c r="BC65" s="47" t="s">
        <v>174</v>
      </c>
      <c r="BD65" s="47" t="s">
        <v>174</v>
      </c>
      <c r="BE65" s="47" t="s">
        <v>174</v>
      </c>
      <c r="BF65" s="47" t="s">
        <v>174</v>
      </c>
      <c r="BG65" s="47" t="s">
        <v>174</v>
      </c>
      <c r="BH65" s="120" t="s">
        <v>466</v>
      </c>
    </row>
    <row r="66" spans="1:60" ht="31.2" x14ac:dyDescent="0.3">
      <c r="A66" s="57" t="s">
        <v>362</v>
      </c>
      <c r="B66" s="198" t="s">
        <v>463</v>
      </c>
      <c r="C66" s="120" t="s">
        <v>464</v>
      </c>
      <c r="D66" s="47" t="s">
        <v>344</v>
      </c>
      <c r="E66" s="47" t="s">
        <v>174</v>
      </c>
      <c r="F66" s="47" t="s">
        <v>174</v>
      </c>
      <c r="G66" s="47" t="s">
        <v>174</v>
      </c>
      <c r="H66" s="47" t="s">
        <v>174</v>
      </c>
      <c r="I66" s="47" t="s">
        <v>174</v>
      </c>
      <c r="J66" s="47" t="s">
        <v>174</v>
      </c>
      <c r="K66" s="47" t="s">
        <v>174</v>
      </c>
      <c r="L66" s="47" t="s">
        <v>174</v>
      </c>
      <c r="M66" s="47" t="s">
        <v>174</v>
      </c>
      <c r="N66" s="47" t="s">
        <v>174</v>
      </c>
      <c r="O66" s="47" t="s">
        <v>174</v>
      </c>
      <c r="P66" s="47" t="s">
        <v>174</v>
      </c>
      <c r="Q66" s="47" t="s">
        <v>174</v>
      </c>
      <c r="R66" s="47" t="s">
        <v>174</v>
      </c>
      <c r="S66" s="47" t="s">
        <v>174</v>
      </c>
      <c r="T66" s="47" t="s">
        <v>174</v>
      </c>
      <c r="U66" s="47" t="s">
        <v>174</v>
      </c>
      <c r="V66" s="47" t="s">
        <v>174</v>
      </c>
      <c r="W66" s="47" t="s">
        <v>174</v>
      </c>
      <c r="X66" s="47" t="s">
        <v>174</v>
      </c>
      <c r="Y66" s="47" t="s">
        <v>174</v>
      </c>
      <c r="Z66" s="47" t="s">
        <v>174</v>
      </c>
      <c r="AA66" s="47" t="s">
        <v>174</v>
      </c>
      <c r="AB66" s="47" t="s">
        <v>174</v>
      </c>
      <c r="AC66" s="47" t="s">
        <v>174</v>
      </c>
      <c r="AD66" s="47">
        <f t="shared" si="82"/>
        <v>0</v>
      </c>
      <c r="AE66" s="47">
        <f t="shared" si="83"/>
        <v>0</v>
      </c>
      <c r="AF66" s="47">
        <f t="shared" si="84"/>
        <v>0.34200000000000003</v>
      </c>
      <c r="AG66" s="47">
        <f t="shared" si="85"/>
        <v>0</v>
      </c>
      <c r="AH66" s="47">
        <f t="shared" si="86"/>
        <v>0</v>
      </c>
      <c r="AI66" s="47">
        <v>0</v>
      </c>
      <c r="AJ66" s="47">
        <v>0</v>
      </c>
      <c r="AK66" s="47">
        <v>0</v>
      </c>
      <c r="AL66" s="47">
        <v>0</v>
      </c>
      <c r="AM66" s="47">
        <v>0</v>
      </c>
      <c r="AN66" s="47">
        <v>0</v>
      </c>
      <c r="AO66" s="47">
        <v>0</v>
      </c>
      <c r="AP66" s="47">
        <v>0.34200000000000003</v>
      </c>
      <c r="AQ66" s="47">
        <v>0</v>
      </c>
      <c r="AR66" s="47">
        <v>0</v>
      </c>
      <c r="AS66" s="47">
        <v>0</v>
      </c>
      <c r="AT66" s="47">
        <v>0</v>
      </c>
      <c r="AU66" s="47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 t="s">
        <v>174</v>
      </c>
      <c r="BD66" s="47" t="s">
        <v>174</v>
      </c>
      <c r="BE66" s="47" t="s">
        <v>174</v>
      </c>
      <c r="BF66" s="47" t="s">
        <v>174</v>
      </c>
      <c r="BG66" s="47" t="s">
        <v>174</v>
      </c>
      <c r="BH66" s="120" t="s">
        <v>467</v>
      </c>
    </row>
    <row r="67" spans="1:60" ht="78" x14ac:dyDescent="0.3">
      <c r="A67" s="57" t="s">
        <v>363</v>
      </c>
      <c r="B67" s="196" t="s">
        <v>409</v>
      </c>
      <c r="C67" s="57" t="s">
        <v>410</v>
      </c>
      <c r="D67" s="47" t="s">
        <v>344</v>
      </c>
      <c r="E67" s="47">
        <f t="shared" si="72"/>
        <v>0</v>
      </c>
      <c r="F67" s="47">
        <f t="shared" si="73"/>
        <v>0</v>
      </c>
      <c r="G67" s="47">
        <f t="shared" si="74"/>
        <v>0.3</v>
      </c>
      <c r="H67" s="47">
        <f t="shared" si="75"/>
        <v>0</v>
      </c>
      <c r="I67" s="47">
        <f t="shared" si="76"/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0.3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7">
        <v>0</v>
      </c>
      <c r="AD67" s="47">
        <f t="shared" si="28"/>
        <v>0</v>
      </c>
      <c r="AE67" s="47">
        <f t="shared" si="29"/>
        <v>0</v>
      </c>
      <c r="AF67" s="47">
        <f t="shared" si="30"/>
        <v>0</v>
      </c>
      <c r="AG67" s="47">
        <f t="shared" si="31"/>
        <v>0</v>
      </c>
      <c r="AH67" s="47">
        <f t="shared" si="32"/>
        <v>0</v>
      </c>
      <c r="AI67" s="47">
        <v>0</v>
      </c>
      <c r="AJ67" s="47">
        <v>0</v>
      </c>
      <c r="AK67" s="47">
        <v>0</v>
      </c>
      <c r="AL67" s="47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7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f t="shared" si="77"/>
        <v>0</v>
      </c>
      <c r="BD67" s="47">
        <f t="shared" si="78"/>
        <v>0</v>
      </c>
      <c r="BE67" s="47">
        <f t="shared" si="79"/>
        <v>0</v>
      </c>
      <c r="BF67" s="47">
        <f t="shared" si="80"/>
        <v>0</v>
      </c>
      <c r="BG67" s="47">
        <f t="shared" si="81"/>
        <v>0</v>
      </c>
      <c r="BH67" s="120" t="s">
        <v>444</v>
      </c>
    </row>
    <row r="68" spans="1:60" ht="62.4" x14ac:dyDescent="0.3">
      <c r="A68" s="57" t="s">
        <v>460</v>
      </c>
      <c r="B68" s="18" t="s">
        <v>411</v>
      </c>
      <c r="C68" s="57" t="s">
        <v>412</v>
      </c>
      <c r="D68" s="47" t="s">
        <v>344</v>
      </c>
      <c r="E68" s="47">
        <f t="shared" si="72"/>
        <v>0</v>
      </c>
      <c r="F68" s="47">
        <f t="shared" si="73"/>
        <v>0</v>
      </c>
      <c r="G68" s="47">
        <f t="shared" si="74"/>
        <v>1.1499999999999999</v>
      </c>
      <c r="H68" s="47">
        <f t="shared" si="75"/>
        <v>0</v>
      </c>
      <c r="I68" s="47">
        <f t="shared" si="76"/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1.1499999999999999</v>
      </c>
      <c r="AB68" s="47">
        <v>0</v>
      </c>
      <c r="AC68" s="47">
        <v>0</v>
      </c>
      <c r="AD68" s="47">
        <f t="shared" si="28"/>
        <v>0</v>
      </c>
      <c r="AE68" s="47">
        <f t="shared" si="29"/>
        <v>0</v>
      </c>
      <c r="AF68" s="47">
        <f t="shared" si="30"/>
        <v>0</v>
      </c>
      <c r="AG68" s="47">
        <f t="shared" si="31"/>
        <v>0</v>
      </c>
      <c r="AH68" s="47">
        <f t="shared" si="32"/>
        <v>0</v>
      </c>
      <c r="AI68" s="47">
        <v>0</v>
      </c>
      <c r="AJ68" s="47">
        <v>0</v>
      </c>
      <c r="AK68" s="47">
        <v>0</v>
      </c>
      <c r="AL68" s="47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7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f t="shared" si="77"/>
        <v>0</v>
      </c>
      <c r="BD68" s="47">
        <f t="shared" si="78"/>
        <v>0</v>
      </c>
      <c r="BE68" s="47">
        <f t="shared" si="79"/>
        <v>0</v>
      </c>
      <c r="BF68" s="47">
        <f t="shared" si="80"/>
        <v>0</v>
      </c>
      <c r="BG68" s="47">
        <f t="shared" si="81"/>
        <v>0</v>
      </c>
      <c r="BH68" s="120" t="s">
        <v>445</v>
      </c>
    </row>
    <row r="69" spans="1:60" ht="62.4" x14ac:dyDescent="0.3">
      <c r="A69" s="57" t="s">
        <v>465</v>
      </c>
      <c r="B69" s="18" t="s">
        <v>413</v>
      </c>
      <c r="C69" s="57" t="s">
        <v>414</v>
      </c>
      <c r="D69" s="47" t="s">
        <v>344</v>
      </c>
      <c r="E69" s="47">
        <f t="shared" si="72"/>
        <v>0</v>
      </c>
      <c r="F69" s="47">
        <f t="shared" si="73"/>
        <v>0</v>
      </c>
      <c r="G69" s="47">
        <f t="shared" si="74"/>
        <v>0.47</v>
      </c>
      <c r="H69" s="47">
        <f t="shared" si="75"/>
        <v>0</v>
      </c>
      <c r="I69" s="47">
        <f t="shared" si="76"/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0.47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47">
        <f t="shared" si="28"/>
        <v>0</v>
      </c>
      <c r="AE69" s="47">
        <f t="shared" si="29"/>
        <v>0</v>
      </c>
      <c r="AF69" s="47">
        <f t="shared" si="30"/>
        <v>0</v>
      </c>
      <c r="AG69" s="47">
        <f t="shared" si="31"/>
        <v>0</v>
      </c>
      <c r="AH69" s="47">
        <f t="shared" si="32"/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7">
        <v>0</v>
      </c>
      <c r="AO69" s="47">
        <v>0</v>
      </c>
      <c r="AP69" s="47">
        <v>0</v>
      </c>
      <c r="AQ69" s="47">
        <v>0</v>
      </c>
      <c r="AR69" s="47">
        <v>0</v>
      </c>
      <c r="AS69" s="47">
        <v>0</v>
      </c>
      <c r="AT69" s="47">
        <v>0</v>
      </c>
      <c r="AU69" s="47">
        <v>0</v>
      </c>
      <c r="AV69" s="47">
        <v>0</v>
      </c>
      <c r="AW69" s="47">
        <v>0</v>
      </c>
      <c r="AX69" s="47">
        <v>0</v>
      </c>
      <c r="AY69" s="47">
        <v>0</v>
      </c>
      <c r="AZ69" s="47">
        <v>0</v>
      </c>
      <c r="BA69" s="47">
        <v>0</v>
      </c>
      <c r="BB69" s="47">
        <v>0</v>
      </c>
      <c r="BC69" s="47">
        <f t="shared" si="77"/>
        <v>0</v>
      </c>
      <c r="BD69" s="47">
        <f t="shared" si="78"/>
        <v>0</v>
      </c>
      <c r="BE69" s="47">
        <f t="shared" si="79"/>
        <v>0</v>
      </c>
      <c r="BF69" s="47">
        <f t="shared" si="80"/>
        <v>0</v>
      </c>
      <c r="BG69" s="47">
        <f t="shared" si="81"/>
        <v>0</v>
      </c>
      <c r="BH69" s="120" t="s">
        <v>446</v>
      </c>
    </row>
    <row r="70" spans="1:60" s="201" customFormat="1" x14ac:dyDescent="0.3">
      <c r="A70" s="200" t="s">
        <v>272</v>
      </c>
      <c r="B70" s="226" t="s">
        <v>273</v>
      </c>
      <c r="C70" s="227" t="s">
        <v>87</v>
      </c>
      <c r="D70" s="194"/>
      <c r="E70" s="194">
        <f>J70+O70+T70+Y70</f>
        <v>0</v>
      </c>
      <c r="F70" s="194">
        <f t="shared" si="24"/>
        <v>0</v>
      </c>
      <c r="G70" s="194">
        <f t="shared" si="25"/>
        <v>0</v>
      </c>
      <c r="H70" s="194">
        <f t="shared" si="26"/>
        <v>0</v>
      </c>
      <c r="I70" s="194">
        <f t="shared" si="27"/>
        <v>0</v>
      </c>
      <c r="J70" s="194">
        <f t="shared" ref="J70:AC70" si="87">J71</f>
        <v>0</v>
      </c>
      <c r="K70" s="194">
        <f t="shared" si="87"/>
        <v>0</v>
      </c>
      <c r="L70" s="194">
        <f t="shared" si="87"/>
        <v>0</v>
      </c>
      <c r="M70" s="194">
        <f t="shared" si="87"/>
        <v>0</v>
      </c>
      <c r="N70" s="194">
        <f t="shared" si="87"/>
        <v>0</v>
      </c>
      <c r="O70" s="194">
        <f t="shared" si="87"/>
        <v>0</v>
      </c>
      <c r="P70" s="194">
        <f t="shared" si="87"/>
        <v>0</v>
      </c>
      <c r="Q70" s="194">
        <f t="shared" si="87"/>
        <v>0</v>
      </c>
      <c r="R70" s="194">
        <f t="shared" si="87"/>
        <v>0</v>
      </c>
      <c r="S70" s="194">
        <f t="shared" si="87"/>
        <v>0</v>
      </c>
      <c r="T70" s="194">
        <f t="shared" si="87"/>
        <v>0</v>
      </c>
      <c r="U70" s="194">
        <f t="shared" si="87"/>
        <v>0</v>
      </c>
      <c r="V70" s="194">
        <f t="shared" si="87"/>
        <v>0</v>
      </c>
      <c r="W70" s="194">
        <f t="shared" si="87"/>
        <v>0</v>
      </c>
      <c r="X70" s="194">
        <f t="shared" si="87"/>
        <v>0</v>
      </c>
      <c r="Y70" s="194">
        <f t="shared" si="87"/>
        <v>0</v>
      </c>
      <c r="Z70" s="194">
        <f t="shared" si="87"/>
        <v>0</v>
      </c>
      <c r="AA70" s="194">
        <f t="shared" si="87"/>
        <v>0</v>
      </c>
      <c r="AB70" s="194">
        <f t="shared" si="87"/>
        <v>0</v>
      </c>
      <c r="AC70" s="194">
        <f t="shared" si="87"/>
        <v>0</v>
      </c>
      <c r="AD70" s="194">
        <f t="shared" si="28"/>
        <v>0</v>
      </c>
      <c r="AE70" s="194">
        <f t="shared" si="29"/>
        <v>0</v>
      </c>
      <c r="AF70" s="194">
        <f t="shared" si="30"/>
        <v>0</v>
      </c>
      <c r="AG70" s="194">
        <f t="shared" si="31"/>
        <v>0</v>
      </c>
      <c r="AH70" s="194">
        <f t="shared" si="32"/>
        <v>1</v>
      </c>
      <c r="AI70" s="194">
        <f t="shared" ref="AI70:BG70" si="88">AI71+AI73</f>
        <v>0</v>
      </c>
      <c r="AJ70" s="194">
        <f t="shared" si="88"/>
        <v>0</v>
      </c>
      <c r="AK70" s="194">
        <f t="shared" si="88"/>
        <v>0</v>
      </c>
      <c r="AL70" s="194">
        <f t="shared" si="88"/>
        <v>0</v>
      </c>
      <c r="AM70" s="194">
        <f t="shared" si="88"/>
        <v>0</v>
      </c>
      <c r="AN70" s="194">
        <f t="shared" si="88"/>
        <v>0</v>
      </c>
      <c r="AO70" s="194">
        <f t="shared" si="88"/>
        <v>0</v>
      </c>
      <c r="AP70" s="194">
        <f t="shared" si="88"/>
        <v>0</v>
      </c>
      <c r="AQ70" s="194">
        <f t="shared" si="88"/>
        <v>0</v>
      </c>
      <c r="AR70" s="194">
        <f t="shared" si="88"/>
        <v>1</v>
      </c>
      <c r="AS70" s="194">
        <f t="shared" si="88"/>
        <v>0</v>
      </c>
      <c r="AT70" s="194">
        <f t="shared" si="88"/>
        <v>0</v>
      </c>
      <c r="AU70" s="194">
        <f t="shared" si="88"/>
        <v>0</v>
      </c>
      <c r="AV70" s="194">
        <f t="shared" si="88"/>
        <v>0</v>
      </c>
      <c r="AW70" s="194">
        <f t="shared" si="88"/>
        <v>0</v>
      </c>
      <c r="AX70" s="194">
        <f t="shared" si="88"/>
        <v>0</v>
      </c>
      <c r="AY70" s="194">
        <f t="shared" si="88"/>
        <v>0</v>
      </c>
      <c r="AZ70" s="194">
        <f t="shared" si="88"/>
        <v>0</v>
      </c>
      <c r="BA70" s="194">
        <f t="shared" si="88"/>
        <v>0</v>
      </c>
      <c r="BB70" s="194">
        <f t="shared" si="88"/>
        <v>0</v>
      </c>
      <c r="BC70" s="194">
        <f t="shared" si="88"/>
        <v>0</v>
      </c>
      <c r="BD70" s="194">
        <f t="shared" si="88"/>
        <v>0</v>
      </c>
      <c r="BE70" s="194">
        <f t="shared" si="88"/>
        <v>0</v>
      </c>
      <c r="BF70" s="194">
        <f t="shared" si="88"/>
        <v>0</v>
      </c>
      <c r="BG70" s="194">
        <f t="shared" si="88"/>
        <v>1</v>
      </c>
      <c r="BH70" s="112" t="s">
        <v>174</v>
      </c>
    </row>
    <row r="71" spans="1:60" s="201" customFormat="1" ht="16.2" x14ac:dyDescent="0.3">
      <c r="A71" s="200" t="s">
        <v>274</v>
      </c>
      <c r="B71" s="228" t="s">
        <v>275</v>
      </c>
      <c r="C71" s="227" t="s">
        <v>87</v>
      </c>
      <c r="D71" s="194"/>
      <c r="E71" s="194">
        <f t="shared" si="23"/>
        <v>0</v>
      </c>
      <c r="F71" s="194">
        <f t="shared" si="24"/>
        <v>0</v>
      </c>
      <c r="G71" s="194">
        <f t="shared" si="25"/>
        <v>0</v>
      </c>
      <c r="H71" s="194">
        <f t="shared" si="26"/>
        <v>0</v>
      </c>
      <c r="I71" s="194">
        <f t="shared" si="27"/>
        <v>0</v>
      </c>
      <c r="J71" s="194">
        <f t="shared" ref="J71:AC71" si="89">SUM(J72:J72)</f>
        <v>0</v>
      </c>
      <c r="K71" s="194">
        <f t="shared" si="89"/>
        <v>0</v>
      </c>
      <c r="L71" s="194">
        <f t="shared" si="89"/>
        <v>0</v>
      </c>
      <c r="M71" s="194">
        <f t="shared" si="89"/>
        <v>0</v>
      </c>
      <c r="N71" s="194">
        <f t="shared" si="89"/>
        <v>0</v>
      </c>
      <c r="O71" s="194">
        <f t="shared" si="89"/>
        <v>0</v>
      </c>
      <c r="P71" s="194">
        <f t="shared" si="89"/>
        <v>0</v>
      </c>
      <c r="Q71" s="194">
        <f t="shared" si="89"/>
        <v>0</v>
      </c>
      <c r="R71" s="194">
        <f t="shared" si="89"/>
        <v>0</v>
      </c>
      <c r="S71" s="194">
        <f t="shared" si="89"/>
        <v>0</v>
      </c>
      <c r="T71" s="194">
        <f t="shared" si="89"/>
        <v>0</v>
      </c>
      <c r="U71" s="194">
        <f t="shared" si="89"/>
        <v>0</v>
      </c>
      <c r="V71" s="194">
        <f t="shared" si="89"/>
        <v>0</v>
      </c>
      <c r="W71" s="194">
        <f t="shared" si="89"/>
        <v>0</v>
      </c>
      <c r="X71" s="194">
        <f t="shared" si="89"/>
        <v>0</v>
      </c>
      <c r="Y71" s="194">
        <f t="shared" si="89"/>
        <v>0</v>
      </c>
      <c r="Z71" s="194">
        <f t="shared" si="89"/>
        <v>0</v>
      </c>
      <c r="AA71" s="194">
        <f t="shared" si="89"/>
        <v>0</v>
      </c>
      <c r="AB71" s="194">
        <f t="shared" si="89"/>
        <v>0</v>
      </c>
      <c r="AC71" s="194">
        <f t="shared" si="89"/>
        <v>0</v>
      </c>
      <c r="AD71" s="194">
        <f t="shared" si="28"/>
        <v>0</v>
      </c>
      <c r="AE71" s="194">
        <f t="shared" si="29"/>
        <v>0</v>
      </c>
      <c r="AF71" s="194">
        <f t="shared" si="30"/>
        <v>0</v>
      </c>
      <c r="AG71" s="194">
        <f t="shared" si="31"/>
        <v>0</v>
      </c>
      <c r="AH71" s="194">
        <f t="shared" si="32"/>
        <v>1</v>
      </c>
      <c r="AI71" s="194">
        <f t="shared" ref="AI71:BG71" si="90">SUM(AI72:AI72)</f>
        <v>0</v>
      </c>
      <c r="AJ71" s="194">
        <f t="shared" si="90"/>
        <v>0</v>
      </c>
      <c r="AK71" s="194">
        <f t="shared" si="90"/>
        <v>0</v>
      </c>
      <c r="AL71" s="194">
        <f t="shared" si="90"/>
        <v>0</v>
      </c>
      <c r="AM71" s="194">
        <f t="shared" si="90"/>
        <v>0</v>
      </c>
      <c r="AN71" s="194">
        <f t="shared" si="90"/>
        <v>0</v>
      </c>
      <c r="AO71" s="194">
        <f t="shared" si="90"/>
        <v>0</v>
      </c>
      <c r="AP71" s="194">
        <f t="shared" si="90"/>
        <v>0</v>
      </c>
      <c r="AQ71" s="194">
        <f t="shared" si="90"/>
        <v>0</v>
      </c>
      <c r="AR71" s="194">
        <f t="shared" si="90"/>
        <v>1</v>
      </c>
      <c r="AS71" s="194">
        <f t="shared" si="90"/>
        <v>0</v>
      </c>
      <c r="AT71" s="194">
        <f t="shared" si="90"/>
        <v>0</v>
      </c>
      <c r="AU71" s="194">
        <f t="shared" si="90"/>
        <v>0</v>
      </c>
      <c r="AV71" s="194">
        <f t="shared" si="90"/>
        <v>0</v>
      </c>
      <c r="AW71" s="194">
        <f t="shared" si="90"/>
        <v>0</v>
      </c>
      <c r="AX71" s="194">
        <f t="shared" si="90"/>
        <v>0</v>
      </c>
      <c r="AY71" s="194">
        <f t="shared" si="90"/>
        <v>0</v>
      </c>
      <c r="AZ71" s="194">
        <f t="shared" si="90"/>
        <v>0</v>
      </c>
      <c r="BA71" s="194">
        <f t="shared" si="90"/>
        <v>0</v>
      </c>
      <c r="BB71" s="194">
        <f t="shared" si="90"/>
        <v>0</v>
      </c>
      <c r="BC71" s="194">
        <f t="shared" si="90"/>
        <v>0</v>
      </c>
      <c r="BD71" s="194">
        <f t="shared" si="90"/>
        <v>0</v>
      </c>
      <c r="BE71" s="194">
        <f t="shared" si="90"/>
        <v>0</v>
      </c>
      <c r="BF71" s="194">
        <f t="shared" si="90"/>
        <v>0</v>
      </c>
      <c r="BG71" s="194">
        <f t="shared" si="90"/>
        <v>1</v>
      </c>
      <c r="BH71" s="112" t="s">
        <v>174</v>
      </c>
    </row>
    <row r="72" spans="1:60" x14ac:dyDescent="0.3">
      <c r="A72" s="57" t="s">
        <v>276</v>
      </c>
      <c r="B72" s="120" t="s">
        <v>415</v>
      </c>
      <c r="C72" s="229" t="s">
        <v>416</v>
      </c>
      <c r="D72" s="47"/>
      <c r="E72" s="47">
        <f t="shared" si="23"/>
        <v>0</v>
      </c>
      <c r="F72" s="47">
        <f t="shared" si="24"/>
        <v>0</v>
      </c>
      <c r="G72" s="47">
        <f t="shared" si="25"/>
        <v>0</v>
      </c>
      <c r="H72" s="47">
        <f t="shared" si="26"/>
        <v>0</v>
      </c>
      <c r="I72" s="47">
        <f t="shared" si="27"/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f t="shared" si="28"/>
        <v>0</v>
      </c>
      <c r="AE72" s="47">
        <f t="shared" si="29"/>
        <v>0</v>
      </c>
      <c r="AF72" s="47">
        <f t="shared" si="30"/>
        <v>0</v>
      </c>
      <c r="AG72" s="47">
        <f t="shared" si="31"/>
        <v>0</v>
      </c>
      <c r="AH72" s="47">
        <f t="shared" si="32"/>
        <v>1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>
        <v>0</v>
      </c>
      <c r="AQ72" s="47">
        <v>0</v>
      </c>
      <c r="AR72" s="47">
        <v>1</v>
      </c>
      <c r="AS72" s="47">
        <v>0</v>
      </c>
      <c r="AT72" s="47">
        <v>0</v>
      </c>
      <c r="AU72" s="47">
        <v>0</v>
      </c>
      <c r="AV72" s="47">
        <v>0</v>
      </c>
      <c r="AW72" s="47">
        <v>0</v>
      </c>
      <c r="AX72" s="47">
        <v>0</v>
      </c>
      <c r="AY72" s="47">
        <v>0</v>
      </c>
      <c r="AZ72" s="47">
        <v>0</v>
      </c>
      <c r="BA72" s="47">
        <v>0</v>
      </c>
      <c r="BB72" s="47">
        <v>0</v>
      </c>
      <c r="BC72" s="47">
        <f t="shared" ref="BC72" si="91">AD72-J72</f>
        <v>0</v>
      </c>
      <c r="BD72" s="47">
        <f t="shared" ref="BD72" si="92">AE72-K72</f>
        <v>0</v>
      </c>
      <c r="BE72" s="47">
        <f t="shared" ref="BE72" si="93">AF72-L72</f>
        <v>0</v>
      </c>
      <c r="BF72" s="47">
        <f t="shared" ref="BF72" si="94">AG72-M72</f>
        <v>0</v>
      </c>
      <c r="BG72" s="47">
        <f t="shared" ref="BG72" si="95">AH72-N72</f>
        <v>1</v>
      </c>
      <c r="BH72" s="120" t="s">
        <v>447</v>
      </c>
    </row>
    <row r="73" spans="1:60" s="201" customFormat="1" ht="16.2" x14ac:dyDescent="0.35">
      <c r="A73" s="200" t="s">
        <v>345</v>
      </c>
      <c r="B73" s="230" t="s">
        <v>346</v>
      </c>
      <c r="C73" s="227" t="s">
        <v>87</v>
      </c>
      <c r="D73" s="194"/>
      <c r="E73" s="194">
        <f t="shared" ref="E73:E74" si="96">J73+O73+T73+Y73</f>
        <v>0</v>
      </c>
      <c r="F73" s="194">
        <f t="shared" ref="F73:F74" si="97">K73+P73+U73+Z73</f>
        <v>0</v>
      </c>
      <c r="G73" s="194">
        <f t="shared" ref="G73:G74" si="98">L73+Q73+V73+AA73</f>
        <v>0</v>
      </c>
      <c r="H73" s="194">
        <f t="shared" ref="H73:H74" si="99">M73+R73+W73+AB73</f>
        <v>0</v>
      </c>
      <c r="I73" s="194">
        <f t="shared" ref="I73:I74" si="100">N73+S73+X73+AC73</f>
        <v>0</v>
      </c>
      <c r="J73" s="194">
        <v>0</v>
      </c>
      <c r="K73" s="194">
        <v>0</v>
      </c>
      <c r="L73" s="194">
        <v>0</v>
      </c>
      <c r="M73" s="194">
        <v>0</v>
      </c>
      <c r="N73" s="194">
        <v>0</v>
      </c>
      <c r="O73" s="194">
        <v>0</v>
      </c>
      <c r="P73" s="194">
        <v>0</v>
      </c>
      <c r="Q73" s="194">
        <v>0</v>
      </c>
      <c r="R73" s="194">
        <v>0</v>
      </c>
      <c r="S73" s="194">
        <v>0</v>
      </c>
      <c r="T73" s="194">
        <v>0</v>
      </c>
      <c r="U73" s="194">
        <v>0</v>
      </c>
      <c r="V73" s="194">
        <v>0</v>
      </c>
      <c r="W73" s="194">
        <v>0</v>
      </c>
      <c r="X73" s="194">
        <v>0</v>
      </c>
      <c r="Y73" s="194">
        <v>0</v>
      </c>
      <c r="Z73" s="194">
        <v>0</v>
      </c>
      <c r="AA73" s="194">
        <v>0</v>
      </c>
      <c r="AB73" s="194">
        <v>0</v>
      </c>
      <c r="AC73" s="194">
        <v>0</v>
      </c>
      <c r="AD73" s="194">
        <f t="shared" ref="AD73:AD74" si="101">AI73+AN73+AS73+AX73</f>
        <v>0</v>
      </c>
      <c r="AE73" s="194">
        <f t="shared" ref="AE73:AE74" si="102">AJ73+AO73+AT73+AY73</f>
        <v>0</v>
      </c>
      <c r="AF73" s="194">
        <f t="shared" ref="AF73:AF74" si="103">AK73+AP73+AU73+AZ73</f>
        <v>0</v>
      </c>
      <c r="AG73" s="194">
        <f t="shared" ref="AG73:AG74" si="104">AL73+AQ73+AV73+BA73</f>
        <v>0</v>
      </c>
      <c r="AH73" s="194">
        <f t="shared" ref="AH73:AH74" si="105">AM73+AR73+AW73+BB73</f>
        <v>0</v>
      </c>
      <c r="AI73" s="194">
        <v>0</v>
      </c>
      <c r="AJ73" s="194">
        <v>0</v>
      </c>
      <c r="AK73" s="194">
        <v>0</v>
      </c>
      <c r="AL73" s="194">
        <v>0</v>
      </c>
      <c r="AM73" s="194">
        <v>0</v>
      </c>
      <c r="AN73" s="194">
        <v>0</v>
      </c>
      <c r="AO73" s="194">
        <v>0</v>
      </c>
      <c r="AP73" s="194">
        <v>0</v>
      </c>
      <c r="AQ73" s="194">
        <v>0</v>
      </c>
      <c r="AR73" s="194">
        <v>0</v>
      </c>
      <c r="AS73" s="194">
        <v>0</v>
      </c>
      <c r="AT73" s="194">
        <v>0</v>
      </c>
      <c r="AU73" s="194">
        <v>0</v>
      </c>
      <c r="AV73" s="194">
        <v>0</v>
      </c>
      <c r="AW73" s="194">
        <v>0</v>
      </c>
      <c r="AX73" s="194">
        <v>0</v>
      </c>
      <c r="AY73" s="194">
        <v>0</v>
      </c>
      <c r="AZ73" s="194">
        <v>0</v>
      </c>
      <c r="BA73" s="194">
        <v>0</v>
      </c>
      <c r="BB73" s="194">
        <v>0</v>
      </c>
      <c r="BC73" s="194">
        <f t="shared" ref="BC73:BC74" si="106">AD73-J73</f>
        <v>0</v>
      </c>
      <c r="BD73" s="194">
        <f t="shared" ref="BD73:BD74" si="107">AE73-K73</f>
        <v>0</v>
      </c>
      <c r="BE73" s="194">
        <f t="shared" ref="BE73:BE74" si="108">AF73-L73</f>
        <v>0</v>
      </c>
      <c r="BF73" s="194">
        <f t="shared" ref="BF73:BF74" si="109">AG73-M73</f>
        <v>0</v>
      </c>
      <c r="BG73" s="194">
        <f t="shared" ref="BG73:BG74" si="110">AH73-N73</f>
        <v>0</v>
      </c>
      <c r="BH73" s="231" t="s">
        <v>174</v>
      </c>
    </row>
    <row r="74" spans="1:60" ht="31.2" x14ac:dyDescent="0.3">
      <c r="A74" s="57" t="s">
        <v>347</v>
      </c>
      <c r="B74" s="232" t="s">
        <v>277</v>
      </c>
      <c r="C74" s="224" t="s">
        <v>348</v>
      </c>
      <c r="D74" s="47"/>
      <c r="E74" s="47">
        <f t="shared" si="96"/>
        <v>0</v>
      </c>
      <c r="F74" s="47">
        <f t="shared" si="97"/>
        <v>0</v>
      </c>
      <c r="G74" s="47">
        <f t="shared" si="98"/>
        <v>0</v>
      </c>
      <c r="H74" s="47">
        <f t="shared" si="99"/>
        <v>0</v>
      </c>
      <c r="I74" s="47">
        <f t="shared" si="100"/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47">
        <v>0</v>
      </c>
      <c r="Z74" s="47">
        <v>0</v>
      </c>
      <c r="AA74" s="47">
        <v>0</v>
      </c>
      <c r="AB74" s="47">
        <v>0</v>
      </c>
      <c r="AC74" s="47">
        <v>0</v>
      </c>
      <c r="AD74" s="47">
        <f t="shared" si="101"/>
        <v>0</v>
      </c>
      <c r="AE74" s="47">
        <f t="shared" si="102"/>
        <v>0</v>
      </c>
      <c r="AF74" s="47">
        <f t="shared" si="103"/>
        <v>0</v>
      </c>
      <c r="AG74" s="47">
        <f t="shared" si="104"/>
        <v>0</v>
      </c>
      <c r="AH74" s="47">
        <f t="shared" si="105"/>
        <v>0</v>
      </c>
      <c r="AI74" s="47">
        <v>0</v>
      </c>
      <c r="AJ74" s="47">
        <v>0</v>
      </c>
      <c r="AK74" s="47">
        <v>0</v>
      </c>
      <c r="AL74" s="47">
        <v>0</v>
      </c>
      <c r="AM74" s="47">
        <v>0</v>
      </c>
      <c r="AN74" s="47">
        <v>0</v>
      </c>
      <c r="AO74" s="47">
        <v>0</v>
      </c>
      <c r="AP74" s="47">
        <v>0</v>
      </c>
      <c r="AQ74" s="47">
        <v>0</v>
      </c>
      <c r="AR74" s="47">
        <v>0</v>
      </c>
      <c r="AS74" s="47">
        <v>0</v>
      </c>
      <c r="AT74" s="47">
        <v>0</v>
      </c>
      <c r="AU74" s="47">
        <v>0</v>
      </c>
      <c r="AV74" s="47">
        <v>0</v>
      </c>
      <c r="AW74" s="47">
        <v>0</v>
      </c>
      <c r="AX74" s="47">
        <v>0</v>
      </c>
      <c r="AY74" s="47">
        <v>0</v>
      </c>
      <c r="AZ74" s="47">
        <v>0</v>
      </c>
      <c r="BA74" s="47">
        <v>0</v>
      </c>
      <c r="BB74" s="47">
        <v>0</v>
      </c>
      <c r="BC74" s="47">
        <f t="shared" si="106"/>
        <v>0</v>
      </c>
      <c r="BD74" s="47">
        <f t="shared" si="107"/>
        <v>0</v>
      </c>
      <c r="BE74" s="47">
        <f t="shared" si="108"/>
        <v>0</v>
      </c>
      <c r="BF74" s="47">
        <f t="shared" si="109"/>
        <v>0</v>
      </c>
      <c r="BG74" s="47">
        <f t="shared" si="110"/>
        <v>0</v>
      </c>
      <c r="BH74" s="120" t="s">
        <v>447</v>
      </c>
    </row>
    <row r="75" spans="1:60" ht="31.2" x14ac:dyDescent="0.3">
      <c r="A75" s="202" t="s">
        <v>144</v>
      </c>
      <c r="B75" s="203" t="s">
        <v>145</v>
      </c>
      <c r="C75" s="204" t="s">
        <v>87</v>
      </c>
      <c r="D75" s="47"/>
      <c r="E75" s="194" t="s">
        <v>174</v>
      </c>
      <c r="F75" s="194" t="s">
        <v>174</v>
      </c>
      <c r="G75" s="194" t="s">
        <v>174</v>
      </c>
      <c r="H75" s="194" t="s">
        <v>174</v>
      </c>
      <c r="I75" s="194" t="s">
        <v>174</v>
      </c>
      <c r="J75" s="194" t="s">
        <v>174</v>
      </c>
      <c r="K75" s="194" t="s">
        <v>174</v>
      </c>
      <c r="L75" s="194" t="s">
        <v>174</v>
      </c>
      <c r="M75" s="194" t="s">
        <v>174</v>
      </c>
      <c r="N75" s="194" t="s">
        <v>174</v>
      </c>
      <c r="O75" s="194" t="s">
        <v>174</v>
      </c>
      <c r="P75" s="194" t="s">
        <v>174</v>
      </c>
      <c r="Q75" s="194" t="s">
        <v>174</v>
      </c>
      <c r="R75" s="194" t="s">
        <v>174</v>
      </c>
      <c r="S75" s="194" t="s">
        <v>174</v>
      </c>
      <c r="T75" s="194" t="s">
        <v>174</v>
      </c>
      <c r="U75" s="194" t="s">
        <v>174</v>
      </c>
      <c r="V75" s="194" t="s">
        <v>174</v>
      </c>
      <c r="W75" s="194" t="s">
        <v>174</v>
      </c>
      <c r="X75" s="194" t="s">
        <v>174</v>
      </c>
      <c r="Y75" s="194" t="s">
        <v>174</v>
      </c>
      <c r="Z75" s="194" t="s">
        <v>174</v>
      </c>
      <c r="AA75" s="194" t="s">
        <v>174</v>
      </c>
      <c r="AB75" s="194" t="s">
        <v>174</v>
      </c>
      <c r="AC75" s="194" t="s">
        <v>174</v>
      </c>
      <c r="AD75" s="194" t="s">
        <v>174</v>
      </c>
      <c r="AE75" s="194" t="s">
        <v>174</v>
      </c>
      <c r="AF75" s="194" t="s">
        <v>174</v>
      </c>
      <c r="AG75" s="194" t="s">
        <v>174</v>
      </c>
      <c r="AH75" s="194" t="s">
        <v>174</v>
      </c>
      <c r="AI75" s="194" t="s">
        <v>174</v>
      </c>
      <c r="AJ75" s="194" t="s">
        <v>174</v>
      </c>
      <c r="AK75" s="194" t="s">
        <v>174</v>
      </c>
      <c r="AL75" s="194" t="s">
        <v>174</v>
      </c>
      <c r="AM75" s="194" t="s">
        <v>174</v>
      </c>
      <c r="AN75" s="194" t="s">
        <v>174</v>
      </c>
      <c r="AO75" s="194" t="s">
        <v>174</v>
      </c>
      <c r="AP75" s="194" t="s">
        <v>174</v>
      </c>
      <c r="AQ75" s="194" t="s">
        <v>174</v>
      </c>
      <c r="AR75" s="194" t="s">
        <v>174</v>
      </c>
      <c r="AS75" s="194" t="s">
        <v>174</v>
      </c>
      <c r="AT75" s="194" t="s">
        <v>174</v>
      </c>
      <c r="AU75" s="194" t="s">
        <v>174</v>
      </c>
      <c r="AV75" s="194" t="s">
        <v>174</v>
      </c>
      <c r="AW75" s="194" t="s">
        <v>174</v>
      </c>
      <c r="AX75" s="194" t="s">
        <v>174</v>
      </c>
      <c r="AY75" s="194" t="s">
        <v>174</v>
      </c>
      <c r="AZ75" s="194" t="s">
        <v>174</v>
      </c>
      <c r="BA75" s="194" t="s">
        <v>174</v>
      </c>
      <c r="BB75" s="194" t="s">
        <v>174</v>
      </c>
      <c r="BC75" s="194" t="s">
        <v>174</v>
      </c>
      <c r="BD75" s="194" t="s">
        <v>174</v>
      </c>
      <c r="BE75" s="194" t="s">
        <v>174</v>
      </c>
      <c r="BF75" s="194" t="s">
        <v>174</v>
      </c>
      <c r="BG75" s="194" t="s">
        <v>174</v>
      </c>
      <c r="BH75" s="233" t="s">
        <v>174</v>
      </c>
    </row>
    <row r="76" spans="1:60" ht="31.2" x14ac:dyDescent="0.3">
      <c r="A76" s="202" t="s">
        <v>146</v>
      </c>
      <c r="B76" s="221" t="s">
        <v>147</v>
      </c>
      <c r="C76" s="204" t="s">
        <v>87</v>
      </c>
      <c r="D76" s="47"/>
      <c r="E76" s="194">
        <f t="shared" si="23"/>
        <v>0</v>
      </c>
      <c r="F76" s="194">
        <f t="shared" si="24"/>
        <v>0</v>
      </c>
      <c r="G76" s="194">
        <f t="shared" si="25"/>
        <v>0</v>
      </c>
      <c r="H76" s="194">
        <f t="shared" si="26"/>
        <v>0</v>
      </c>
      <c r="I76" s="194">
        <f t="shared" si="27"/>
        <v>0</v>
      </c>
      <c r="J76" s="194">
        <f t="shared" ref="J76:AC76" si="111">SUM(J77:J84)</f>
        <v>0</v>
      </c>
      <c r="K76" s="194">
        <f t="shared" si="111"/>
        <v>0</v>
      </c>
      <c r="L76" s="194">
        <f t="shared" si="111"/>
        <v>0</v>
      </c>
      <c r="M76" s="194">
        <f t="shared" si="111"/>
        <v>0</v>
      </c>
      <c r="N76" s="194">
        <f t="shared" si="111"/>
        <v>0</v>
      </c>
      <c r="O76" s="194">
        <f t="shared" si="111"/>
        <v>0</v>
      </c>
      <c r="P76" s="194">
        <f t="shared" si="111"/>
        <v>0</v>
      </c>
      <c r="Q76" s="194">
        <f t="shared" si="111"/>
        <v>0</v>
      </c>
      <c r="R76" s="194">
        <f t="shared" si="111"/>
        <v>0</v>
      </c>
      <c r="S76" s="194">
        <f t="shared" si="111"/>
        <v>0</v>
      </c>
      <c r="T76" s="194">
        <f t="shared" si="111"/>
        <v>0</v>
      </c>
      <c r="U76" s="194">
        <f t="shared" si="111"/>
        <v>0</v>
      </c>
      <c r="V76" s="194">
        <f t="shared" si="111"/>
        <v>0</v>
      </c>
      <c r="W76" s="194">
        <f t="shared" si="111"/>
        <v>0</v>
      </c>
      <c r="X76" s="194">
        <f t="shared" si="111"/>
        <v>0</v>
      </c>
      <c r="Y76" s="194">
        <f t="shared" si="111"/>
        <v>0</v>
      </c>
      <c r="Z76" s="194">
        <f t="shared" si="111"/>
        <v>0</v>
      </c>
      <c r="AA76" s="194">
        <f t="shared" si="111"/>
        <v>0</v>
      </c>
      <c r="AB76" s="194">
        <f t="shared" si="111"/>
        <v>0</v>
      </c>
      <c r="AC76" s="194">
        <f t="shared" si="111"/>
        <v>0</v>
      </c>
      <c r="AD76" s="194">
        <f t="shared" si="28"/>
        <v>0</v>
      </c>
      <c r="AE76" s="194">
        <f t="shared" si="29"/>
        <v>0</v>
      </c>
      <c r="AF76" s="194">
        <f t="shared" si="30"/>
        <v>0</v>
      </c>
      <c r="AG76" s="194">
        <f t="shared" si="31"/>
        <v>0</v>
      </c>
      <c r="AH76" s="194">
        <f t="shared" si="32"/>
        <v>0</v>
      </c>
      <c r="AI76" s="194">
        <f t="shared" ref="AI76:BG76" si="112">SUM(AI77:AI84)</f>
        <v>0</v>
      </c>
      <c r="AJ76" s="194">
        <f t="shared" si="112"/>
        <v>0</v>
      </c>
      <c r="AK76" s="194">
        <f t="shared" si="112"/>
        <v>0</v>
      </c>
      <c r="AL76" s="194">
        <f t="shared" si="112"/>
        <v>0</v>
      </c>
      <c r="AM76" s="194">
        <f t="shared" si="112"/>
        <v>0</v>
      </c>
      <c r="AN76" s="194">
        <f t="shared" si="112"/>
        <v>0</v>
      </c>
      <c r="AO76" s="194">
        <f t="shared" si="112"/>
        <v>0</v>
      </c>
      <c r="AP76" s="194">
        <f t="shared" si="112"/>
        <v>0</v>
      </c>
      <c r="AQ76" s="194">
        <f t="shared" si="112"/>
        <v>0</v>
      </c>
      <c r="AR76" s="194">
        <f t="shared" si="112"/>
        <v>0</v>
      </c>
      <c r="AS76" s="194">
        <f t="shared" si="112"/>
        <v>0</v>
      </c>
      <c r="AT76" s="194">
        <f t="shared" si="112"/>
        <v>0</v>
      </c>
      <c r="AU76" s="194">
        <f t="shared" si="112"/>
        <v>0</v>
      </c>
      <c r="AV76" s="194">
        <f t="shared" si="112"/>
        <v>0</v>
      </c>
      <c r="AW76" s="194">
        <f t="shared" si="112"/>
        <v>0</v>
      </c>
      <c r="AX76" s="194">
        <f t="shared" si="112"/>
        <v>0</v>
      </c>
      <c r="AY76" s="194">
        <f t="shared" si="112"/>
        <v>0</v>
      </c>
      <c r="AZ76" s="194">
        <f t="shared" si="112"/>
        <v>0</v>
      </c>
      <c r="BA76" s="194">
        <f t="shared" si="112"/>
        <v>0</v>
      </c>
      <c r="BB76" s="194">
        <f t="shared" si="112"/>
        <v>0</v>
      </c>
      <c r="BC76" s="194">
        <f t="shared" si="112"/>
        <v>0</v>
      </c>
      <c r="BD76" s="194">
        <f t="shared" si="112"/>
        <v>0</v>
      </c>
      <c r="BE76" s="194">
        <f t="shared" si="112"/>
        <v>0</v>
      </c>
      <c r="BF76" s="194">
        <f t="shared" si="112"/>
        <v>0</v>
      </c>
      <c r="BG76" s="194">
        <f t="shared" si="112"/>
        <v>0</v>
      </c>
      <c r="BH76" s="233" t="s">
        <v>174</v>
      </c>
    </row>
    <row r="77" spans="1:60" ht="46.8" x14ac:dyDescent="0.3">
      <c r="A77" s="57" t="s">
        <v>148</v>
      </c>
      <c r="B77" s="198" t="s">
        <v>287</v>
      </c>
      <c r="C77" s="197" t="s">
        <v>288</v>
      </c>
      <c r="D77" s="47"/>
      <c r="E77" s="47">
        <f t="shared" si="23"/>
        <v>0</v>
      </c>
      <c r="F77" s="47">
        <f t="shared" si="24"/>
        <v>0</v>
      </c>
      <c r="G77" s="47">
        <f t="shared" si="25"/>
        <v>0</v>
      </c>
      <c r="H77" s="47">
        <f t="shared" si="26"/>
        <v>0</v>
      </c>
      <c r="I77" s="47">
        <f t="shared" si="27"/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118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7">
        <v>0</v>
      </c>
      <c r="AD77" s="47">
        <f t="shared" si="28"/>
        <v>0</v>
      </c>
      <c r="AE77" s="47">
        <f t="shared" si="29"/>
        <v>0</v>
      </c>
      <c r="AF77" s="47">
        <f t="shared" si="30"/>
        <v>0</v>
      </c>
      <c r="AG77" s="47">
        <f t="shared" si="31"/>
        <v>0</v>
      </c>
      <c r="AH77" s="47">
        <f t="shared" si="32"/>
        <v>0</v>
      </c>
      <c r="AI77" s="47">
        <v>0</v>
      </c>
      <c r="AJ77" s="47">
        <v>0</v>
      </c>
      <c r="AK77" s="47">
        <v>0</v>
      </c>
      <c r="AL77" s="47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7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f>AD77-J77</f>
        <v>0</v>
      </c>
      <c r="BD77" s="47">
        <f t="shared" ref="BD77:BG77" si="113">AE77-K77</f>
        <v>0</v>
      </c>
      <c r="BE77" s="47">
        <f t="shared" si="113"/>
        <v>0</v>
      </c>
      <c r="BF77" s="47">
        <f t="shared" si="113"/>
        <v>0</v>
      </c>
      <c r="BG77" s="47">
        <f t="shared" si="113"/>
        <v>0</v>
      </c>
      <c r="BH77" s="120" t="s">
        <v>448</v>
      </c>
    </row>
    <row r="78" spans="1:60" ht="31.2" x14ac:dyDescent="0.3">
      <c r="A78" s="57" t="s">
        <v>149</v>
      </c>
      <c r="B78" s="196" t="s">
        <v>293</v>
      </c>
      <c r="C78" s="57" t="s">
        <v>294</v>
      </c>
      <c r="D78" s="47"/>
      <c r="E78" s="47">
        <f t="shared" ref="E78:E84" si="114">J78+O78+T78+Y78</f>
        <v>0</v>
      </c>
      <c r="F78" s="47">
        <f t="shared" ref="F78:F84" si="115">K78+P78+U78+Z78</f>
        <v>0</v>
      </c>
      <c r="G78" s="47">
        <f t="shared" ref="G78:G84" si="116">L78+Q78+V78+AA78</f>
        <v>0</v>
      </c>
      <c r="H78" s="47">
        <f t="shared" ref="H78:H84" si="117">M78+R78+W78+AB78</f>
        <v>0</v>
      </c>
      <c r="I78" s="47">
        <f t="shared" ref="I78:I84" si="118">N78+S78+X78+AC78</f>
        <v>0</v>
      </c>
      <c r="J78" s="47">
        <v>0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118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7">
        <v>0</v>
      </c>
      <c r="AD78" s="47">
        <f t="shared" ref="AD78:AD84" si="119">AI78+AN78+AS78+AX78</f>
        <v>0</v>
      </c>
      <c r="AE78" s="47">
        <f t="shared" ref="AE78:AE84" si="120">AJ78+AO78+AT78+AY78</f>
        <v>0</v>
      </c>
      <c r="AF78" s="47">
        <f t="shared" ref="AF78:AF84" si="121">AK78+AP78+AU78+AZ78</f>
        <v>0</v>
      </c>
      <c r="AG78" s="47">
        <f t="shared" ref="AG78:AG84" si="122">AL78+AQ78+AV78+BA78</f>
        <v>0</v>
      </c>
      <c r="AH78" s="47">
        <f t="shared" ref="AH78:AH84" si="123">AM78+AR78+AW78+BB78</f>
        <v>0</v>
      </c>
      <c r="AI78" s="47">
        <v>0</v>
      </c>
      <c r="AJ78" s="47">
        <v>0</v>
      </c>
      <c r="AK78" s="47">
        <v>0</v>
      </c>
      <c r="AL78" s="47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7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f t="shared" ref="BC78:BC84" si="124">AD78-J78</f>
        <v>0</v>
      </c>
      <c r="BD78" s="47">
        <f t="shared" ref="BD78:BD84" si="125">AE78-K78</f>
        <v>0</v>
      </c>
      <c r="BE78" s="47">
        <f t="shared" ref="BE78:BE84" si="126">AF78-L78</f>
        <v>0</v>
      </c>
      <c r="BF78" s="47">
        <f t="shared" ref="BF78:BF84" si="127">AG78-M78</f>
        <v>0</v>
      </c>
      <c r="BG78" s="47">
        <f t="shared" ref="BG78:BG84" si="128">AH78-N78</f>
        <v>0</v>
      </c>
      <c r="BH78" s="120" t="s">
        <v>449</v>
      </c>
    </row>
    <row r="79" spans="1:60" ht="31.2" x14ac:dyDescent="0.3">
      <c r="A79" s="57" t="s">
        <v>150</v>
      </c>
      <c r="B79" s="198" t="s">
        <v>309</v>
      </c>
      <c r="C79" s="205" t="s">
        <v>310</v>
      </c>
      <c r="D79" s="47"/>
      <c r="E79" s="47">
        <f t="shared" si="114"/>
        <v>0</v>
      </c>
      <c r="F79" s="47">
        <f t="shared" si="115"/>
        <v>0</v>
      </c>
      <c r="G79" s="47">
        <f t="shared" si="116"/>
        <v>0</v>
      </c>
      <c r="H79" s="47">
        <f t="shared" si="117"/>
        <v>0</v>
      </c>
      <c r="I79" s="47">
        <f t="shared" si="118"/>
        <v>0</v>
      </c>
      <c r="J79" s="47">
        <v>0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118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7">
        <v>0</v>
      </c>
      <c r="AD79" s="47">
        <f t="shared" si="119"/>
        <v>0</v>
      </c>
      <c r="AE79" s="47">
        <f t="shared" si="120"/>
        <v>0</v>
      </c>
      <c r="AF79" s="47">
        <f t="shared" si="121"/>
        <v>0</v>
      </c>
      <c r="AG79" s="47">
        <f t="shared" si="122"/>
        <v>0</v>
      </c>
      <c r="AH79" s="47">
        <f t="shared" si="123"/>
        <v>0</v>
      </c>
      <c r="AI79" s="47">
        <v>0</v>
      </c>
      <c r="AJ79" s="47">
        <v>0</v>
      </c>
      <c r="AK79" s="47">
        <v>0</v>
      </c>
      <c r="AL79" s="47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7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f t="shared" si="124"/>
        <v>0</v>
      </c>
      <c r="BD79" s="47">
        <f t="shared" si="125"/>
        <v>0</v>
      </c>
      <c r="BE79" s="47">
        <f t="shared" si="126"/>
        <v>0</v>
      </c>
      <c r="BF79" s="47">
        <f t="shared" si="127"/>
        <v>0</v>
      </c>
      <c r="BG79" s="47">
        <f t="shared" si="128"/>
        <v>0</v>
      </c>
      <c r="BH79" s="120" t="s">
        <v>450</v>
      </c>
    </row>
    <row r="80" spans="1:60" ht="31.2" x14ac:dyDescent="0.3">
      <c r="A80" s="57" t="s">
        <v>151</v>
      </c>
      <c r="B80" s="198" t="s">
        <v>311</v>
      </c>
      <c r="C80" s="205" t="s">
        <v>312</v>
      </c>
      <c r="D80" s="47"/>
      <c r="E80" s="47">
        <f t="shared" si="114"/>
        <v>0</v>
      </c>
      <c r="F80" s="47">
        <f t="shared" si="115"/>
        <v>0</v>
      </c>
      <c r="G80" s="47">
        <f t="shared" si="116"/>
        <v>0</v>
      </c>
      <c r="H80" s="47">
        <f t="shared" si="117"/>
        <v>0</v>
      </c>
      <c r="I80" s="47">
        <f t="shared" si="118"/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118">
        <v>0</v>
      </c>
      <c r="W80" s="47">
        <v>0</v>
      </c>
      <c r="X80" s="47">
        <v>0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f t="shared" si="119"/>
        <v>0</v>
      </c>
      <c r="AE80" s="47">
        <f t="shared" si="120"/>
        <v>0</v>
      </c>
      <c r="AF80" s="47">
        <f t="shared" si="121"/>
        <v>0</v>
      </c>
      <c r="AG80" s="47">
        <f t="shared" si="122"/>
        <v>0</v>
      </c>
      <c r="AH80" s="47">
        <f t="shared" si="123"/>
        <v>0</v>
      </c>
      <c r="AI80" s="47">
        <v>0</v>
      </c>
      <c r="AJ80" s="47">
        <v>0</v>
      </c>
      <c r="AK80" s="47">
        <v>0</v>
      </c>
      <c r="AL80" s="47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7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0</v>
      </c>
      <c r="BA80" s="47">
        <v>0</v>
      </c>
      <c r="BB80" s="47">
        <v>0</v>
      </c>
      <c r="BC80" s="47">
        <f t="shared" si="124"/>
        <v>0</v>
      </c>
      <c r="BD80" s="47">
        <f t="shared" si="125"/>
        <v>0</v>
      </c>
      <c r="BE80" s="47">
        <f t="shared" si="126"/>
        <v>0</v>
      </c>
      <c r="BF80" s="47">
        <f t="shared" si="127"/>
        <v>0</v>
      </c>
      <c r="BG80" s="47">
        <f t="shared" si="128"/>
        <v>0</v>
      </c>
      <c r="BH80" s="120" t="s">
        <v>450</v>
      </c>
    </row>
    <row r="81" spans="1:60" ht="46.8" x14ac:dyDescent="0.3">
      <c r="A81" s="57" t="s">
        <v>152</v>
      </c>
      <c r="B81" s="225" t="s">
        <v>314</v>
      </c>
      <c r="C81" s="205" t="s">
        <v>315</v>
      </c>
      <c r="D81" s="47"/>
      <c r="E81" s="47">
        <f t="shared" si="114"/>
        <v>0</v>
      </c>
      <c r="F81" s="47">
        <f t="shared" si="115"/>
        <v>0</v>
      </c>
      <c r="G81" s="47">
        <f t="shared" si="116"/>
        <v>0</v>
      </c>
      <c r="H81" s="47">
        <f t="shared" si="117"/>
        <v>0</v>
      </c>
      <c r="I81" s="47">
        <f t="shared" si="118"/>
        <v>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118">
        <v>0</v>
      </c>
      <c r="W81" s="47">
        <v>0</v>
      </c>
      <c r="X81" s="47">
        <v>0</v>
      </c>
      <c r="Y81" s="47">
        <v>0</v>
      </c>
      <c r="Z81" s="47">
        <v>0</v>
      </c>
      <c r="AA81" s="47">
        <v>0</v>
      </c>
      <c r="AB81" s="47">
        <v>0</v>
      </c>
      <c r="AC81" s="47">
        <v>0</v>
      </c>
      <c r="AD81" s="47">
        <f t="shared" si="119"/>
        <v>0</v>
      </c>
      <c r="AE81" s="47">
        <f t="shared" si="120"/>
        <v>0</v>
      </c>
      <c r="AF81" s="47">
        <f t="shared" si="121"/>
        <v>0</v>
      </c>
      <c r="AG81" s="47">
        <f t="shared" si="122"/>
        <v>0</v>
      </c>
      <c r="AH81" s="47">
        <f t="shared" si="123"/>
        <v>0</v>
      </c>
      <c r="AI81" s="47">
        <v>0</v>
      </c>
      <c r="AJ81" s="47">
        <v>0</v>
      </c>
      <c r="AK81" s="47">
        <v>0</v>
      </c>
      <c r="AL81" s="47">
        <v>0</v>
      </c>
      <c r="AM81" s="47">
        <v>0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0</v>
      </c>
      <c r="AT81" s="47">
        <v>0</v>
      </c>
      <c r="AU81" s="47">
        <v>0</v>
      </c>
      <c r="AV81" s="47">
        <v>0</v>
      </c>
      <c r="AW81" s="47">
        <v>0</v>
      </c>
      <c r="AX81" s="47">
        <v>0</v>
      </c>
      <c r="AY81" s="47">
        <v>0</v>
      </c>
      <c r="AZ81" s="47">
        <v>0</v>
      </c>
      <c r="BA81" s="47">
        <v>0</v>
      </c>
      <c r="BB81" s="47">
        <v>0</v>
      </c>
      <c r="BC81" s="47">
        <f t="shared" si="124"/>
        <v>0</v>
      </c>
      <c r="BD81" s="47">
        <f t="shared" si="125"/>
        <v>0</v>
      </c>
      <c r="BE81" s="47">
        <f t="shared" si="126"/>
        <v>0</v>
      </c>
      <c r="BF81" s="47">
        <f t="shared" si="127"/>
        <v>0</v>
      </c>
      <c r="BG81" s="47">
        <f t="shared" si="128"/>
        <v>0</v>
      </c>
      <c r="BH81" s="117" t="s">
        <v>451</v>
      </c>
    </row>
    <row r="82" spans="1:60" ht="31.2" x14ac:dyDescent="0.3">
      <c r="A82" s="57" t="s">
        <v>153</v>
      </c>
      <c r="B82" s="198" t="s">
        <v>417</v>
      </c>
      <c r="C82" s="120" t="s">
        <v>418</v>
      </c>
      <c r="D82" s="47"/>
      <c r="E82" s="47">
        <f t="shared" si="114"/>
        <v>0</v>
      </c>
      <c r="F82" s="47">
        <f t="shared" si="115"/>
        <v>0</v>
      </c>
      <c r="G82" s="47">
        <f t="shared" si="116"/>
        <v>0</v>
      </c>
      <c r="H82" s="47">
        <f t="shared" si="117"/>
        <v>0</v>
      </c>
      <c r="I82" s="47">
        <f t="shared" si="118"/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118">
        <v>0</v>
      </c>
      <c r="W82" s="47">
        <v>0</v>
      </c>
      <c r="X82" s="47">
        <v>0</v>
      </c>
      <c r="Y82" s="47">
        <v>0</v>
      </c>
      <c r="Z82" s="47">
        <v>0</v>
      </c>
      <c r="AA82" s="47">
        <v>0</v>
      </c>
      <c r="AB82" s="47">
        <v>0</v>
      </c>
      <c r="AC82" s="47">
        <v>0</v>
      </c>
      <c r="AD82" s="47">
        <f t="shared" si="119"/>
        <v>0</v>
      </c>
      <c r="AE82" s="47">
        <f t="shared" si="120"/>
        <v>0</v>
      </c>
      <c r="AF82" s="47">
        <f t="shared" si="121"/>
        <v>0</v>
      </c>
      <c r="AG82" s="47">
        <f t="shared" si="122"/>
        <v>0</v>
      </c>
      <c r="AH82" s="47">
        <f t="shared" si="123"/>
        <v>0</v>
      </c>
      <c r="AI82" s="47">
        <v>0</v>
      </c>
      <c r="AJ82" s="47">
        <v>0</v>
      </c>
      <c r="AK82" s="47">
        <v>0</v>
      </c>
      <c r="AL82" s="47">
        <v>0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47">
        <v>0</v>
      </c>
      <c r="AS82" s="47">
        <v>0</v>
      </c>
      <c r="AT82" s="47">
        <v>0</v>
      </c>
      <c r="AU82" s="47">
        <v>0</v>
      </c>
      <c r="AV82" s="47">
        <v>0</v>
      </c>
      <c r="AW82" s="47">
        <v>0</v>
      </c>
      <c r="AX82" s="47">
        <v>0</v>
      </c>
      <c r="AY82" s="47">
        <v>0</v>
      </c>
      <c r="AZ82" s="47">
        <v>0</v>
      </c>
      <c r="BA82" s="47">
        <v>0</v>
      </c>
      <c r="BB82" s="47">
        <v>0</v>
      </c>
      <c r="BC82" s="47">
        <f t="shared" si="124"/>
        <v>0</v>
      </c>
      <c r="BD82" s="47">
        <f t="shared" si="125"/>
        <v>0</v>
      </c>
      <c r="BE82" s="47">
        <f t="shared" si="126"/>
        <v>0</v>
      </c>
      <c r="BF82" s="47">
        <f t="shared" si="127"/>
        <v>0</v>
      </c>
      <c r="BG82" s="47">
        <f t="shared" si="128"/>
        <v>0</v>
      </c>
      <c r="BH82" s="120" t="s">
        <v>436</v>
      </c>
    </row>
    <row r="83" spans="1:60" ht="31.2" x14ac:dyDescent="0.3">
      <c r="A83" s="57" t="s">
        <v>154</v>
      </c>
      <c r="B83" s="198" t="s">
        <v>419</v>
      </c>
      <c r="C83" s="224" t="s">
        <v>420</v>
      </c>
      <c r="D83" s="47"/>
      <c r="E83" s="47">
        <f t="shared" si="114"/>
        <v>0</v>
      </c>
      <c r="F83" s="47">
        <f t="shared" si="115"/>
        <v>0</v>
      </c>
      <c r="G83" s="47">
        <f t="shared" si="116"/>
        <v>0</v>
      </c>
      <c r="H83" s="47">
        <f t="shared" si="117"/>
        <v>0</v>
      </c>
      <c r="I83" s="47">
        <f t="shared" si="118"/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118">
        <v>0</v>
      </c>
      <c r="W83" s="47">
        <v>0</v>
      </c>
      <c r="X83" s="47">
        <v>0</v>
      </c>
      <c r="Y83" s="47">
        <v>0</v>
      </c>
      <c r="Z83" s="47">
        <v>0</v>
      </c>
      <c r="AA83" s="47">
        <v>0</v>
      </c>
      <c r="AB83" s="47">
        <v>0</v>
      </c>
      <c r="AC83" s="47">
        <v>0</v>
      </c>
      <c r="AD83" s="47">
        <f t="shared" si="119"/>
        <v>0</v>
      </c>
      <c r="AE83" s="47">
        <f t="shared" si="120"/>
        <v>0</v>
      </c>
      <c r="AF83" s="47">
        <f t="shared" si="121"/>
        <v>0</v>
      </c>
      <c r="AG83" s="47">
        <f t="shared" si="122"/>
        <v>0</v>
      </c>
      <c r="AH83" s="47">
        <f t="shared" si="123"/>
        <v>0</v>
      </c>
      <c r="AI83" s="47">
        <v>0</v>
      </c>
      <c r="AJ83" s="47">
        <v>0</v>
      </c>
      <c r="AK83" s="47">
        <v>0</v>
      </c>
      <c r="AL83" s="47">
        <v>0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v>0</v>
      </c>
      <c r="AZ83" s="47">
        <v>0</v>
      </c>
      <c r="BA83" s="47">
        <v>0</v>
      </c>
      <c r="BB83" s="47">
        <v>0</v>
      </c>
      <c r="BC83" s="47">
        <f t="shared" si="124"/>
        <v>0</v>
      </c>
      <c r="BD83" s="47">
        <f t="shared" si="125"/>
        <v>0</v>
      </c>
      <c r="BE83" s="47">
        <f t="shared" si="126"/>
        <v>0</v>
      </c>
      <c r="BF83" s="47">
        <f t="shared" si="127"/>
        <v>0</v>
      </c>
      <c r="BG83" s="47">
        <f t="shared" si="128"/>
        <v>0</v>
      </c>
      <c r="BH83" s="120" t="s">
        <v>436</v>
      </c>
    </row>
    <row r="84" spans="1:60" ht="46.8" x14ac:dyDescent="0.3">
      <c r="A84" s="57" t="s">
        <v>155</v>
      </c>
      <c r="B84" s="198" t="s">
        <v>421</v>
      </c>
      <c r="C84" s="57" t="s">
        <v>422</v>
      </c>
      <c r="D84" s="47"/>
      <c r="E84" s="47">
        <f t="shared" si="114"/>
        <v>0</v>
      </c>
      <c r="F84" s="47">
        <f t="shared" si="115"/>
        <v>0</v>
      </c>
      <c r="G84" s="47">
        <f t="shared" si="116"/>
        <v>0</v>
      </c>
      <c r="H84" s="47">
        <f t="shared" si="117"/>
        <v>0</v>
      </c>
      <c r="I84" s="47">
        <f t="shared" si="118"/>
        <v>0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118">
        <v>0</v>
      </c>
      <c r="W84" s="47">
        <v>0</v>
      </c>
      <c r="X84" s="47">
        <v>0</v>
      </c>
      <c r="Y84" s="47">
        <v>0</v>
      </c>
      <c r="Z84" s="47">
        <v>0</v>
      </c>
      <c r="AA84" s="47">
        <v>0</v>
      </c>
      <c r="AB84" s="47">
        <v>0</v>
      </c>
      <c r="AC84" s="47">
        <v>0</v>
      </c>
      <c r="AD84" s="47">
        <f t="shared" si="119"/>
        <v>0</v>
      </c>
      <c r="AE84" s="47">
        <f t="shared" si="120"/>
        <v>0</v>
      </c>
      <c r="AF84" s="47">
        <f t="shared" si="121"/>
        <v>0</v>
      </c>
      <c r="AG84" s="47">
        <f t="shared" si="122"/>
        <v>0</v>
      </c>
      <c r="AH84" s="47">
        <f t="shared" si="123"/>
        <v>0</v>
      </c>
      <c r="AI84" s="47">
        <v>0</v>
      </c>
      <c r="AJ84" s="47">
        <v>0</v>
      </c>
      <c r="AK84" s="47">
        <v>0</v>
      </c>
      <c r="AL84" s="47">
        <v>0</v>
      </c>
      <c r="AM84" s="47">
        <v>0</v>
      </c>
      <c r="AN84" s="47">
        <v>0</v>
      </c>
      <c r="AO84" s="47">
        <v>0</v>
      </c>
      <c r="AP84" s="47">
        <v>0</v>
      </c>
      <c r="AQ84" s="47">
        <v>0</v>
      </c>
      <c r="AR84" s="47">
        <v>0</v>
      </c>
      <c r="AS84" s="47">
        <v>0</v>
      </c>
      <c r="AT84" s="47">
        <v>0</v>
      </c>
      <c r="AU84" s="47">
        <v>0</v>
      </c>
      <c r="AV84" s="47">
        <v>0</v>
      </c>
      <c r="AW84" s="47">
        <v>0</v>
      </c>
      <c r="AX84" s="47">
        <v>0</v>
      </c>
      <c r="AY84" s="47">
        <v>0</v>
      </c>
      <c r="AZ84" s="47">
        <v>0</v>
      </c>
      <c r="BA84" s="47">
        <v>0</v>
      </c>
      <c r="BB84" s="47">
        <v>0</v>
      </c>
      <c r="BC84" s="47">
        <f t="shared" si="124"/>
        <v>0</v>
      </c>
      <c r="BD84" s="47">
        <f t="shared" si="125"/>
        <v>0</v>
      </c>
      <c r="BE84" s="47">
        <f t="shared" si="126"/>
        <v>0</v>
      </c>
      <c r="BF84" s="47">
        <f t="shared" si="127"/>
        <v>0</v>
      </c>
      <c r="BG84" s="47">
        <f t="shared" si="128"/>
        <v>0</v>
      </c>
      <c r="BH84" s="120" t="s">
        <v>452</v>
      </c>
    </row>
    <row r="85" spans="1:60" ht="31.2" x14ac:dyDescent="0.3">
      <c r="A85" s="202" t="s">
        <v>161</v>
      </c>
      <c r="B85" s="206" t="s">
        <v>162</v>
      </c>
      <c r="C85" s="204" t="s">
        <v>87</v>
      </c>
      <c r="D85" s="47"/>
      <c r="E85" s="194" t="s">
        <v>174</v>
      </c>
      <c r="F85" s="194" t="s">
        <v>174</v>
      </c>
      <c r="G85" s="194" t="s">
        <v>174</v>
      </c>
      <c r="H85" s="194" t="s">
        <v>174</v>
      </c>
      <c r="I85" s="194" t="s">
        <v>174</v>
      </c>
      <c r="J85" s="194" t="s">
        <v>174</v>
      </c>
      <c r="K85" s="194" t="s">
        <v>174</v>
      </c>
      <c r="L85" s="194" t="s">
        <v>174</v>
      </c>
      <c r="M85" s="194" t="s">
        <v>174</v>
      </c>
      <c r="N85" s="194" t="s">
        <v>174</v>
      </c>
      <c r="O85" s="194" t="s">
        <v>174</v>
      </c>
      <c r="P85" s="194" t="s">
        <v>174</v>
      </c>
      <c r="Q85" s="194" t="s">
        <v>174</v>
      </c>
      <c r="R85" s="194" t="s">
        <v>174</v>
      </c>
      <c r="S85" s="194" t="s">
        <v>174</v>
      </c>
      <c r="T85" s="194" t="s">
        <v>174</v>
      </c>
      <c r="U85" s="194" t="s">
        <v>174</v>
      </c>
      <c r="V85" s="194" t="s">
        <v>174</v>
      </c>
      <c r="W85" s="194" t="s">
        <v>174</v>
      </c>
      <c r="X85" s="194" t="s">
        <v>174</v>
      </c>
      <c r="Y85" s="194" t="s">
        <v>174</v>
      </c>
      <c r="Z85" s="194" t="s">
        <v>174</v>
      </c>
      <c r="AA85" s="194" t="s">
        <v>174</v>
      </c>
      <c r="AB85" s="194" t="s">
        <v>174</v>
      </c>
      <c r="AC85" s="194" t="s">
        <v>174</v>
      </c>
      <c r="AD85" s="194" t="s">
        <v>174</v>
      </c>
      <c r="AE85" s="194" t="s">
        <v>174</v>
      </c>
      <c r="AF85" s="194" t="s">
        <v>174</v>
      </c>
      <c r="AG85" s="194" t="s">
        <v>174</v>
      </c>
      <c r="AH85" s="194" t="s">
        <v>174</v>
      </c>
      <c r="AI85" s="194" t="s">
        <v>174</v>
      </c>
      <c r="AJ85" s="194" t="s">
        <v>174</v>
      </c>
      <c r="AK85" s="194" t="s">
        <v>174</v>
      </c>
      <c r="AL85" s="194" t="s">
        <v>174</v>
      </c>
      <c r="AM85" s="194" t="s">
        <v>174</v>
      </c>
      <c r="AN85" s="194" t="s">
        <v>174</v>
      </c>
      <c r="AO85" s="194" t="s">
        <v>174</v>
      </c>
      <c r="AP85" s="194" t="s">
        <v>174</v>
      </c>
      <c r="AQ85" s="194" t="s">
        <v>174</v>
      </c>
      <c r="AR85" s="194" t="s">
        <v>174</v>
      </c>
      <c r="AS85" s="194" t="s">
        <v>174</v>
      </c>
      <c r="AT85" s="194" t="s">
        <v>174</v>
      </c>
      <c r="AU85" s="194" t="s">
        <v>174</v>
      </c>
      <c r="AV85" s="194" t="s">
        <v>174</v>
      </c>
      <c r="AW85" s="194" t="s">
        <v>174</v>
      </c>
      <c r="AX85" s="194" t="s">
        <v>174</v>
      </c>
      <c r="AY85" s="194" t="s">
        <v>174</v>
      </c>
      <c r="AZ85" s="194" t="s">
        <v>174</v>
      </c>
      <c r="BA85" s="194" t="s">
        <v>174</v>
      </c>
      <c r="BB85" s="194" t="s">
        <v>174</v>
      </c>
      <c r="BC85" s="194" t="s">
        <v>174</v>
      </c>
      <c r="BD85" s="194" t="s">
        <v>174</v>
      </c>
      <c r="BE85" s="194" t="s">
        <v>174</v>
      </c>
      <c r="BF85" s="194" t="s">
        <v>174</v>
      </c>
      <c r="BG85" s="194" t="s">
        <v>174</v>
      </c>
      <c r="BH85" s="233" t="s">
        <v>174</v>
      </c>
    </row>
    <row r="86" spans="1:60" x14ac:dyDescent="0.3">
      <c r="A86" s="200" t="s">
        <v>163</v>
      </c>
      <c r="B86" s="234" t="s">
        <v>164</v>
      </c>
      <c r="C86" s="204" t="s">
        <v>87</v>
      </c>
      <c r="D86" s="47"/>
      <c r="E86" s="194">
        <v>0</v>
      </c>
      <c r="F86" s="194">
        <v>0</v>
      </c>
      <c r="G86" s="194">
        <v>0</v>
      </c>
      <c r="H86" s="194">
        <v>0</v>
      </c>
      <c r="I86" s="194">
        <v>0</v>
      </c>
      <c r="J86" s="194">
        <v>0</v>
      </c>
      <c r="K86" s="194">
        <v>0</v>
      </c>
      <c r="L86" s="194">
        <v>0</v>
      </c>
      <c r="M86" s="194">
        <v>0</v>
      </c>
      <c r="N86" s="194">
        <v>0</v>
      </c>
      <c r="O86" s="194">
        <v>0</v>
      </c>
      <c r="P86" s="194">
        <v>0</v>
      </c>
      <c r="Q86" s="194">
        <v>0</v>
      </c>
      <c r="R86" s="194">
        <v>0</v>
      </c>
      <c r="S86" s="194">
        <v>0</v>
      </c>
      <c r="T86" s="194">
        <v>0</v>
      </c>
      <c r="U86" s="194">
        <v>0</v>
      </c>
      <c r="V86" s="194">
        <v>0</v>
      </c>
      <c r="W86" s="194">
        <v>0</v>
      </c>
      <c r="X86" s="194">
        <v>0</v>
      </c>
      <c r="Y86" s="194">
        <v>0</v>
      </c>
      <c r="Z86" s="194">
        <v>0</v>
      </c>
      <c r="AA86" s="194">
        <v>0</v>
      </c>
      <c r="AB86" s="194">
        <v>0</v>
      </c>
      <c r="AC86" s="194">
        <v>0</v>
      </c>
      <c r="AD86" s="194">
        <v>0</v>
      </c>
      <c r="AE86" s="194">
        <v>0</v>
      </c>
      <c r="AF86" s="194">
        <v>0</v>
      </c>
      <c r="AG86" s="194">
        <v>0</v>
      </c>
      <c r="AH86" s="194">
        <v>0</v>
      </c>
      <c r="AI86" s="194">
        <v>0</v>
      </c>
      <c r="AJ86" s="194">
        <v>0</v>
      </c>
      <c r="AK86" s="194">
        <v>0</v>
      </c>
      <c r="AL86" s="194">
        <v>0</v>
      </c>
      <c r="AM86" s="194">
        <v>0</v>
      </c>
      <c r="AN86" s="194">
        <v>0</v>
      </c>
      <c r="AO86" s="194">
        <v>0</v>
      </c>
      <c r="AP86" s="194">
        <v>0</v>
      </c>
      <c r="AQ86" s="194">
        <v>0</v>
      </c>
      <c r="AR86" s="194">
        <v>0</v>
      </c>
      <c r="AS86" s="194">
        <v>0</v>
      </c>
      <c r="AT86" s="194">
        <v>0</v>
      </c>
      <c r="AU86" s="194">
        <v>0</v>
      </c>
      <c r="AV86" s="194">
        <v>0</v>
      </c>
      <c r="AW86" s="194">
        <v>0</v>
      </c>
      <c r="AX86" s="194">
        <v>0</v>
      </c>
      <c r="AY86" s="194">
        <v>0</v>
      </c>
      <c r="AZ86" s="194">
        <v>0</v>
      </c>
      <c r="BA86" s="194">
        <v>0</v>
      </c>
      <c r="BB86" s="194">
        <v>0</v>
      </c>
      <c r="BC86" s="194">
        <v>0</v>
      </c>
      <c r="BD86" s="194">
        <v>0</v>
      </c>
      <c r="BE86" s="194">
        <v>0</v>
      </c>
      <c r="BF86" s="194">
        <v>0</v>
      </c>
      <c r="BG86" s="194">
        <v>0</v>
      </c>
      <c r="BH86" s="233" t="s">
        <v>174</v>
      </c>
    </row>
  </sheetData>
  <mergeCells count="29">
    <mergeCell ref="BC14:BG16"/>
    <mergeCell ref="BH14:BH17"/>
    <mergeCell ref="Y16:AC16"/>
    <mergeCell ref="AD16:AH16"/>
    <mergeCell ref="AN16:AR16"/>
    <mergeCell ref="AS16:AW16"/>
    <mergeCell ref="AX16:BB16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E15:AC15"/>
    <mergeCell ref="AD15:BB15"/>
    <mergeCell ref="E16:I16"/>
    <mergeCell ref="J16:N16"/>
    <mergeCell ref="O16:S16"/>
    <mergeCell ref="T16:X16"/>
    <mergeCell ref="V6:AM6"/>
    <mergeCell ref="BD2:BH2"/>
    <mergeCell ref="A3:BH3"/>
    <mergeCell ref="V4:W4"/>
    <mergeCell ref="X4:Y4"/>
    <mergeCell ref="Z4:AA4"/>
  </mergeCells>
  <pageMargins left="0" right="0" top="0" bottom="0" header="0.31496062992125984" footer="0.31496062992125984"/>
  <pageSetup paperSize="9" scale="3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zoomScale="50" zoomScaleNormal="50" workbookViewId="0"/>
  </sheetViews>
  <sheetFormatPr defaultColWidth="9.109375" defaultRowHeight="15.6" x14ac:dyDescent="0.3"/>
  <cols>
    <col min="1" max="1" width="9.44140625" style="1" customWidth="1"/>
    <col min="2" max="2" width="90.44140625" style="1" customWidth="1"/>
    <col min="3" max="4" width="14.6640625" style="1" customWidth="1"/>
    <col min="5" max="5" width="9.44140625" style="1" bestFit="1" customWidth="1"/>
    <col min="6" max="59" width="7.6640625" style="1" customWidth="1"/>
    <col min="60" max="60" width="55.5546875" style="1" customWidth="1"/>
    <col min="61" max="256" width="9.109375" style="1"/>
    <col min="257" max="257" width="5.6640625" style="1" customWidth="1"/>
    <col min="258" max="258" width="20.109375" style="1" customWidth="1"/>
    <col min="259" max="260" width="8.5546875" style="1" customWidth="1"/>
    <col min="261" max="315" width="2.6640625" style="1" customWidth="1"/>
    <col min="316" max="316" width="7.5546875" style="1" customWidth="1"/>
    <col min="317" max="512" width="9.109375" style="1"/>
    <col min="513" max="513" width="5.6640625" style="1" customWidth="1"/>
    <col min="514" max="514" width="20.109375" style="1" customWidth="1"/>
    <col min="515" max="516" width="8.5546875" style="1" customWidth="1"/>
    <col min="517" max="571" width="2.6640625" style="1" customWidth="1"/>
    <col min="572" max="572" width="7.5546875" style="1" customWidth="1"/>
    <col min="573" max="768" width="9.109375" style="1"/>
    <col min="769" max="769" width="5.6640625" style="1" customWidth="1"/>
    <col min="770" max="770" width="20.109375" style="1" customWidth="1"/>
    <col min="771" max="772" width="8.5546875" style="1" customWidth="1"/>
    <col min="773" max="827" width="2.6640625" style="1" customWidth="1"/>
    <col min="828" max="828" width="7.5546875" style="1" customWidth="1"/>
    <col min="829" max="1024" width="9.109375" style="1"/>
    <col min="1025" max="1025" width="5.6640625" style="1" customWidth="1"/>
    <col min="1026" max="1026" width="20.109375" style="1" customWidth="1"/>
    <col min="1027" max="1028" width="8.5546875" style="1" customWidth="1"/>
    <col min="1029" max="1083" width="2.6640625" style="1" customWidth="1"/>
    <col min="1084" max="1084" width="7.5546875" style="1" customWidth="1"/>
    <col min="1085" max="1280" width="9.109375" style="1"/>
    <col min="1281" max="1281" width="5.6640625" style="1" customWidth="1"/>
    <col min="1282" max="1282" width="20.109375" style="1" customWidth="1"/>
    <col min="1283" max="1284" width="8.5546875" style="1" customWidth="1"/>
    <col min="1285" max="1339" width="2.6640625" style="1" customWidth="1"/>
    <col min="1340" max="1340" width="7.5546875" style="1" customWidth="1"/>
    <col min="1341" max="1536" width="9.109375" style="1"/>
    <col min="1537" max="1537" width="5.6640625" style="1" customWidth="1"/>
    <col min="1538" max="1538" width="20.109375" style="1" customWidth="1"/>
    <col min="1539" max="1540" width="8.5546875" style="1" customWidth="1"/>
    <col min="1541" max="1595" width="2.6640625" style="1" customWidth="1"/>
    <col min="1596" max="1596" width="7.5546875" style="1" customWidth="1"/>
    <col min="1597" max="1792" width="9.109375" style="1"/>
    <col min="1793" max="1793" width="5.6640625" style="1" customWidth="1"/>
    <col min="1794" max="1794" width="20.109375" style="1" customWidth="1"/>
    <col min="1795" max="1796" width="8.5546875" style="1" customWidth="1"/>
    <col min="1797" max="1851" width="2.6640625" style="1" customWidth="1"/>
    <col min="1852" max="1852" width="7.5546875" style="1" customWidth="1"/>
    <col min="1853" max="2048" width="9.109375" style="1"/>
    <col min="2049" max="2049" width="5.6640625" style="1" customWidth="1"/>
    <col min="2050" max="2050" width="20.109375" style="1" customWidth="1"/>
    <col min="2051" max="2052" width="8.5546875" style="1" customWidth="1"/>
    <col min="2053" max="2107" width="2.6640625" style="1" customWidth="1"/>
    <col min="2108" max="2108" width="7.5546875" style="1" customWidth="1"/>
    <col min="2109" max="2304" width="9.109375" style="1"/>
    <col min="2305" max="2305" width="5.6640625" style="1" customWidth="1"/>
    <col min="2306" max="2306" width="20.109375" style="1" customWidth="1"/>
    <col min="2307" max="2308" width="8.5546875" style="1" customWidth="1"/>
    <col min="2309" max="2363" width="2.6640625" style="1" customWidth="1"/>
    <col min="2364" max="2364" width="7.5546875" style="1" customWidth="1"/>
    <col min="2365" max="2560" width="9.109375" style="1"/>
    <col min="2561" max="2561" width="5.6640625" style="1" customWidth="1"/>
    <col min="2562" max="2562" width="20.109375" style="1" customWidth="1"/>
    <col min="2563" max="2564" width="8.5546875" style="1" customWidth="1"/>
    <col min="2565" max="2619" width="2.6640625" style="1" customWidth="1"/>
    <col min="2620" max="2620" width="7.5546875" style="1" customWidth="1"/>
    <col min="2621" max="2816" width="9.109375" style="1"/>
    <col min="2817" max="2817" width="5.6640625" style="1" customWidth="1"/>
    <col min="2818" max="2818" width="20.109375" style="1" customWidth="1"/>
    <col min="2819" max="2820" width="8.5546875" style="1" customWidth="1"/>
    <col min="2821" max="2875" width="2.6640625" style="1" customWidth="1"/>
    <col min="2876" max="2876" width="7.5546875" style="1" customWidth="1"/>
    <col min="2877" max="3072" width="9.109375" style="1"/>
    <col min="3073" max="3073" width="5.6640625" style="1" customWidth="1"/>
    <col min="3074" max="3074" width="20.109375" style="1" customWidth="1"/>
    <col min="3075" max="3076" width="8.5546875" style="1" customWidth="1"/>
    <col min="3077" max="3131" width="2.6640625" style="1" customWidth="1"/>
    <col min="3132" max="3132" width="7.5546875" style="1" customWidth="1"/>
    <col min="3133" max="3328" width="9.109375" style="1"/>
    <col min="3329" max="3329" width="5.6640625" style="1" customWidth="1"/>
    <col min="3330" max="3330" width="20.109375" style="1" customWidth="1"/>
    <col min="3331" max="3332" width="8.5546875" style="1" customWidth="1"/>
    <col min="3333" max="3387" width="2.6640625" style="1" customWidth="1"/>
    <col min="3388" max="3388" width="7.5546875" style="1" customWidth="1"/>
    <col min="3389" max="3584" width="9.109375" style="1"/>
    <col min="3585" max="3585" width="5.6640625" style="1" customWidth="1"/>
    <col min="3586" max="3586" width="20.109375" style="1" customWidth="1"/>
    <col min="3587" max="3588" width="8.5546875" style="1" customWidth="1"/>
    <col min="3589" max="3643" width="2.6640625" style="1" customWidth="1"/>
    <col min="3644" max="3644" width="7.5546875" style="1" customWidth="1"/>
    <col min="3645" max="3840" width="9.109375" style="1"/>
    <col min="3841" max="3841" width="5.6640625" style="1" customWidth="1"/>
    <col min="3842" max="3842" width="20.109375" style="1" customWidth="1"/>
    <col min="3843" max="3844" width="8.5546875" style="1" customWidth="1"/>
    <col min="3845" max="3899" width="2.6640625" style="1" customWidth="1"/>
    <col min="3900" max="3900" width="7.5546875" style="1" customWidth="1"/>
    <col min="3901" max="4096" width="9.109375" style="1"/>
    <col min="4097" max="4097" width="5.6640625" style="1" customWidth="1"/>
    <col min="4098" max="4098" width="20.109375" style="1" customWidth="1"/>
    <col min="4099" max="4100" width="8.5546875" style="1" customWidth="1"/>
    <col min="4101" max="4155" width="2.6640625" style="1" customWidth="1"/>
    <col min="4156" max="4156" width="7.5546875" style="1" customWidth="1"/>
    <col min="4157" max="4352" width="9.109375" style="1"/>
    <col min="4353" max="4353" width="5.6640625" style="1" customWidth="1"/>
    <col min="4354" max="4354" width="20.109375" style="1" customWidth="1"/>
    <col min="4355" max="4356" width="8.5546875" style="1" customWidth="1"/>
    <col min="4357" max="4411" width="2.6640625" style="1" customWidth="1"/>
    <col min="4412" max="4412" width="7.5546875" style="1" customWidth="1"/>
    <col min="4413" max="4608" width="9.109375" style="1"/>
    <col min="4609" max="4609" width="5.6640625" style="1" customWidth="1"/>
    <col min="4610" max="4610" width="20.109375" style="1" customWidth="1"/>
    <col min="4611" max="4612" width="8.5546875" style="1" customWidth="1"/>
    <col min="4613" max="4667" width="2.6640625" style="1" customWidth="1"/>
    <col min="4668" max="4668" width="7.5546875" style="1" customWidth="1"/>
    <col min="4669" max="4864" width="9.109375" style="1"/>
    <col min="4865" max="4865" width="5.6640625" style="1" customWidth="1"/>
    <col min="4866" max="4866" width="20.109375" style="1" customWidth="1"/>
    <col min="4867" max="4868" width="8.5546875" style="1" customWidth="1"/>
    <col min="4869" max="4923" width="2.6640625" style="1" customWidth="1"/>
    <col min="4924" max="4924" width="7.5546875" style="1" customWidth="1"/>
    <col min="4925" max="5120" width="9.109375" style="1"/>
    <col min="5121" max="5121" width="5.6640625" style="1" customWidth="1"/>
    <col min="5122" max="5122" width="20.109375" style="1" customWidth="1"/>
    <col min="5123" max="5124" width="8.5546875" style="1" customWidth="1"/>
    <col min="5125" max="5179" width="2.6640625" style="1" customWidth="1"/>
    <col min="5180" max="5180" width="7.5546875" style="1" customWidth="1"/>
    <col min="5181" max="5376" width="9.109375" style="1"/>
    <col min="5377" max="5377" width="5.6640625" style="1" customWidth="1"/>
    <col min="5378" max="5378" width="20.109375" style="1" customWidth="1"/>
    <col min="5379" max="5380" width="8.5546875" style="1" customWidth="1"/>
    <col min="5381" max="5435" width="2.6640625" style="1" customWidth="1"/>
    <col min="5436" max="5436" width="7.5546875" style="1" customWidth="1"/>
    <col min="5437" max="5632" width="9.109375" style="1"/>
    <col min="5633" max="5633" width="5.6640625" style="1" customWidth="1"/>
    <col min="5634" max="5634" width="20.109375" style="1" customWidth="1"/>
    <col min="5635" max="5636" width="8.5546875" style="1" customWidth="1"/>
    <col min="5637" max="5691" width="2.6640625" style="1" customWidth="1"/>
    <col min="5692" max="5692" width="7.5546875" style="1" customWidth="1"/>
    <col min="5693" max="5888" width="9.109375" style="1"/>
    <col min="5889" max="5889" width="5.6640625" style="1" customWidth="1"/>
    <col min="5890" max="5890" width="20.109375" style="1" customWidth="1"/>
    <col min="5891" max="5892" width="8.5546875" style="1" customWidth="1"/>
    <col min="5893" max="5947" width="2.6640625" style="1" customWidth="1"/>
    <col min="5948" max="5948" width="7.5546875" style="1" customWidth="1"/>
    <col min="5949" max="6144" width="9.109375" style="1"/>
    <col min="6145" max="6145" width="5.6640625" style="1" customWidth="1"/>
    <col min="6146" max="6146" width="20.109375" style="1" customWidth="1"/>
    <col min="6147" max="6148" width="8.5546875" style="1" customWidth="1"/>
    <col min="6149" max="6203" width="2.6640625" style="1" customWidth="1"/>
    <col min="6204" max="6204" width="7.5546875" style="1" customWidth="1"/>
    <col min="6205" max="6400" width="9.109375" style="1"/>
    <col min="6401" max="6401" width="5.6640625" style="1" customWidth="1"/>
    <col min="6402" max="6402" width="20.109375" style="1" customWidth="1"/>
    <col min="6403" max="6404" width="8.5546875" style="1" customWidth="1"/>
    <col min="6405" max="6459" width="2.6640625" style="1" customWidth="1"/>
    <col min="6460" max="6460" width="7.5546875" style="1" customWidth="1"/>
    <col min="6461" max="6656" width="9.109375" style="1"/>
    <col min="6657" max="6657" width="5.6640625" style="1" customWidth="1"/>
    <col min="6658" max="6658" width="20.109375" style="1" customWidth="1"/>
    <col min="6659" max="6660" width="8.5546875" style="1" customWidth="1"/>
    <col min="6661" max="6715" width="2.6640625" style="1" customWidth="1"/>
    <col min="6716" max="6716" width="7.5546875" style="1" customWidth="1"/>
    <col min="6717" max="6912" width="9.109375" style="1"/>
    <col min="6913" max="6913" width="5.6640625" style="1" customWidth="1"/>
    <col min="6914" max="6914" width="20.109375" style="1" customWidth="1"/>
    <col min="6915" max="6916" width="8.5546875" style="1" customWidth="1"/>
    <col min="6917" max="6971" width="2.6640625" style="1" customWidth="1"/>
    <col min="6972" max="6972" width="7.5546875" style="1" customWidth="1"/>
    <col min="6973" max="7168" width="9.109375" style="1"/>
    <col min="7169" max="7169" width="5.6640625" style="1" customWidth="1"/>
    <col min="7170" max="7170" width="20.109375" style="1" customWidth="1"/>
    <col min="7171" max="7172" width="8.5546875" style="1" customWidth="1"/>
    <col min="7173" max="7227" width="2.6640625" style="1" customWidth="1"/>
    <col min="7228" max="7228" width="7.5546875" style="1" customWidth="1"/>
    <col min="7229" max="7424" width="9.109375" style="1"/>
    <col min="7425" max="7425" width="5.6640625" style="1" customWidth="1"/>
    <col min="7426" max="7426" width="20.109375" style="1" customWidth="1"/>
    <col min="7427" max="7428" width="8.5546875" style="1" customWidth="1"/>
    <col min="7429" max="7483" width="2.6640625" style="1" customWidth="1"/>
    <col min="7484" max="7484" width="7.5546875" style="1" customWidth="1"/>
    <col min="7485" max="7680" width="9.109375" style="1"/>
    <col min="7681" max="7681" width="5.6640625" style="1" customWidth="1"/>
    <col min="7682" max="7682" width="20.109375" style="1" customWidth="1"/>
    <col min="7683" max="7684" width="8.5546875" style="1" customWidth="1"/>
    <col min="7685" max="7739" width="2.6640625" style="1" customWidth="1"/>
    <col min="7740" max="7740" width="7.5546875" style="1" customWidth="1"/>
    <col min="7741" max="7936" width="9.109375" style="1"/>
    <col min="7937" max="7937" width="5.6640625" style="1" customWidth="1"/>
    <col min="7938" max="7938" width="20.109375" style="1" customWidth="1"/>
    <col min="7939" max="7940" width="8.5546875" style="1" customWidth="1"/>
    <col min="7941" max="7995" width="2.6640625" style="1" customWidth="1"/>
    <col min="7996" max="7996" width="7.5546875" style="1" customWidth="1"/>
    <col min="7997" max="8192" width="9.109375" style="1"/>
    <col min="8193" max="8193" width="5.6640625" style="1" customWidth="1"/>
    <col min="8194" max="8194" width="20.109375" style="1" customWidth="1"/>
    <col min="8195" max="8196" width="8.5546875" style="1" customWidth="1"/>
    <col min="8197" max="8251" width="2.6640625" style="1" customWidth="1"/>
    <col min="8252" max="8252" width="7.5546875" style="1" customWidth="1"/>
    <col min="8253" max="8448" width="9.109375" style="1"/>
    <col min="8449" max="8449" width="5.6640625" style="1" customWidth="1"/>
    <col min="8450" max="8450" width="20.109375" style="1" customWidth="1"/>
    <col min="8451" max="8452" width="8.5546875" style="1" customWidth="1"/>
    <col min="8453" max="8507" width="2.6640625" style="1" customWidth="1"/>
    <col min="8508" max="8508" width="7.5546875" style="1" customWidth="1"/>
    <col min="8509" max="8704" width="9.109375" style="1"/>
    <col min="8705" max="8705" width="5.6640625" style="1" customWidth="1"/>
    <col min="8706" max="8706" width="20.109375" style="1" customWidth="1"/>
    <col min="8707" max="8708" width="8.5546875" style="1" customWidth="1"/>
    <col min="8709" max="8763" width="2.6640625" style="1" customWidth="1"/>
    <col min="8764" max="8764" width="7.5546875" style="1" customWidth="1"/>
    <col min="8765" max="8960" width="9.109375" style="1"/>
    <col min="8961" max="8961" width="5.6640625" style="1" customWidth="1"/>
    <col min="8962" max="8962" width="20.109375" style="1" customWidth="1"/>
    <col min="8963" max="8964" width="8.5546875" style="1" customWidth="1"/>
    <col min="8965" max="9019" width="2.6640625" style="1" customWidth="1"/>
    <col min="9020" max="9020" width="7.5546875" style="1" customWidth="1"/>
    <col min="9021" max="9216" width="9.109375" style="1"/>
    <col min="9217" max="9217" width="5.6640625" style="1" customWidth="1"/>
    <col min="9218" max="9218" width="20.109375" style="1" customWidth="1"/>
    <col min="9219" max="9220" width="8.5546875" style="1" customWidth="1"/>
    <col min="9221" max="9275" width="2.6640625" style="1" customWidth="1"/>
    <col min="9276" max="9276" width="7.5546875" style="1" customWidth="1"/>
    <col min="9277" max="9472" width="9.109375" style="1"/>
    <col min="9473" max="9473" width="5.6640625" style="1" customWidth="1"/>
    <col min="9474" max="9474" width="20.109375" style="1" customWidth="1"/>
    <col min="9475" max="9476" width="8.5546875" style="1" customWidth="1"/>
    <col min="9477" max="9531" width="2.6640625" style="1" customWidth="1"/>
    <col min="9532" max="9532" width="7.5546875" style="1" customWidth="1"/>
    <col min="9533" max="9728" width="9.109375" style="1"/>
    <col min="9729" max="9729" width="5.6640625" style="1" customWidth="1"/>
    <col min="9730" max="9730" width="20.109375" style="1" customWidth="1"/>
    <col min="9731" max="9732" width="8.5546875" style="1" customWidth="1"/>
    <col min="9733" max="9787" width="2.6640625" style="1" customWidth="1"/>
    <col min="9788" max="9788" width="7.5546875" style="1" customWidth="1"/>
    <col min="9789" max="9984" width="9.109375" style="1"/>
    <col min="9985" max="9985" width="5.6640625" style="1" customWidth="1"/>
    <col min="9986" max="9986" width="20.109375" style="1" customWidth="1"/>
    <col min="9987" max="9988" width="8.5546875" style="1" customWidth="1"/>
    <col min="9989" max="10043" width="2.6640625" style="1" customWidth="1"/>
    <col min="10044" max="10044" width="7.5546875" style="1" customWidth="1"/>
    <col min="10045" max="10240" width="9.109375" style="1"/>
    <col min="10241" max="10241" width="5.6640625" style="1" customWidth="1"/>
    <col min="10242" max="10242" width="20.109375" style="1" customWidth="1"/>
    <col min="10243" max="10244" width="8.5546875" style="1" customWidth="1"/>
    <col min="10245" max="10299" width="2.6640625" style="1" customWidth="1"/>
    <col min="10300" max="10300" width="7.5546875" style="1" customWidth="1"/>
    <col min="10301" max="10496" width="9.109375" style="1"/>
    <col min="10497" max="10497" width="5.6640625" style="1" customWidth="1"/>
    <col min="10498" max="10498" width="20.109375" style="1" customWidth="1"/>
    <col min="10499" max="10500" width="8.5546875" style="1" customWidth="1"/>
    <col min="10501" max="10555" width="2.6640625" style="1" customWidth="1"/>
    <col min="10556" max="10556" width="7.5546875" style="1" customWidth="1"/>
    <col min="10557" max="10752" width="9.109375" style="1"/>
    <col min="10753" max="10753" width="5.6640625" style="1" customWidth="1"/>
    <col min="10754" max="10754" width="20.109375" style="1" customWidth="1"/>
    <col min="10755" max="10756" width="8.5546875" style="1" customWidth="1"/>
    <col min="10757" max="10811" width="2.6640625" style="1" customWidth="1"/>
    <col min="10812" max="10812" width="7.5546875" style="1" customWidth="1"/>
    <col min="10813" max="11008" width="9.109375" style="1"/>
    <col min="11009" max="11009" width="5.6640625" style="1" customWidth="1"/>
    <col min="11010" max="11010" width="20.109375" style="1" customWidth="1"/>
    <col min="11011" max="11012" width="8.5546875" style="1" customWidth="1"/>
    <col min="11013" max="11067" width="2.6640625" style="1" customWidth="1"/>
    <col min="11068" max="11068" width="7.5546875" style="1" customWidth="1"/>
    <col min="11069" max="11264" width="9.109375" style="1"/>
    <col min="11265" max="11265" width="5.6640625" style="1" customWidth="1"/>
    <col min="11266" max="11266" width="20.109375" style="1" customWidth="1"/>
    <col min="11267" max="11268" width="8.5546875" style="1" customWidth="1"/>
    <col min="11269" max="11323" width="2.6640625" style="1" customWidth="1"/>
    <col min="11324" max="11324" width="7.5546875" style="1" customWidth="1"/>
    <col min="11325" max="11520" width="9.109375" style="1"/>
    <col min="11521" max="11521" width="5.6640625" style="1" customWidth="1"/>
    <col min="11522" max="11522" width="20.109375" style="1" customWidth="1"/>
    <col min="11523" max="11524" width="8.5546875" style="1" customWidth="1"/>
    <col min="11525" max="11579" width="2.6640625" style="1" customWidth="1"/>
    <col min="11580" max="11580" width="7.5546875" style="1" customWidth="1"/>
    <col min="11581" max="11776" width="9.109375" style="1"/>
    <col min="11777" max="11777" width="5.6640625" style="1" customWidth="1"/>
    <col min="11778" max="11778" width="20.109375" style="1" customWidth="1"/>
    <col min="11779" max="11780" width="8.5546875" style="1" customWidth="1"/>
    <col min="11781" max="11835" width="2.6640625" style="1" customWidth="1"/>
    <col min="11836" max="11836" width="7.5546875" style="1" customWidth="1"/>
    <col min="11837" max="12032" width="9.109375" style="1"/>
    <col min="12033" max="12033" width="5.6640625" style="1" customWidth="1"/>
    <col min="12034" max="12034" width="20.109375" style="1" customWidth="1"/>
    <col min="12035" max="12036" width="8.5546875" style="1" customWidth="1"/>
    <col min="12037" max="12091" width="2.6640625" style="1" customWidth="1"/>
    <col min="12092" max="12092" width="7.5546875" style="1" customWidth="1"/>
    <col min="12093" max="12288" width="9.109375" style="1"/>
    <col min="12289" max="12289" width="5.6640625" style="1" customWidth="1"/>
    <col min="12290" max="12290" width="20.109375" style="1" customWidth="1"/>
    <col min="12291" max="12292" width="8.5546875" style="1" customWidth="1"/>
    <col min="12293" max="12347" width="2.6640625" style="1" customWidth="1"/>
    <col min="12348" max="12348" width="7.5546875" style="1" customWidth="1"/>
    <col min="12349" max="12544" width="9.109375" style="1"/>
    <col min="12545" max="12545" width="5.6640625" style="1" customWidth="1"/>
    <col min="12546" max="12546" width="20.109375" style="1" customWidth="1"/>
    <col min="12547" max="12548" width="8.5546875" style="1" customWidth="1"/>
    <col min="12549" max="12603" width="2.6640625" style="1" customWidth="1"/>
    <col min="12604" max="12604" width="7.5546875" style="1" customWidth="1"/>
    <col min="12605" max="12800" width="9.109375" style="1"/>
    <col min="12801" max="12801" width="5.6640625" style="1" customWidth="1"/>
    <col min="12802" max="12802" width="20.109375" style="1" customWidth="1"/>
    <col min="12803" max="12804" width="8.5546875" style="1" customWidth="1"/>
    <col min="12805" max="12859" width="2.6640625" style="1" customWidth="1"/>
    <col min="12860" max="12860" width="7.5546875" style="1" customWidth="1"/>
    <col min="12861" max="13056" width="9.109375" style="1"/>
    <col min="13057" max="13057" width="5.6640625" style="1" customWidth="1"/>
    <col min="13058" max="13058" width="20.109375" style="1" customWidth="1"/>
    <col min="13059" max="13060" width="8.5546875" style="1" customWidth="1"/>
    <col min="13061" max="13115" width="2.6640625" style="1" customWidth="1"/>
    <col min="13116" max="13116" width="7.5546875" style="1" customWidth="1"/>
    <col min="13117" max="13312" width="9.109375" style="1"/>
    <col min="13313" max="13313" width="5.6640625" style="1" customWidth="1"/>
    <col min="13314" max="13314" width="20.109375" style="1" customWidth="1"/>
    <col min="13315" max="13316" width="8.5546875" style="1" customWidth="1"/>
    <col min="13317" max="13371" width="2.6640625" style="1" customWidth="1"/>
    <col min="13372" max="13372" width="7.5546875" style="1" customWidth="1"/>
    <col min="13373" max="13568" width="9.109375" style="1"/>
    <col min="13569" max="13569" width="5.6640625" style="1" customWidth="1"/>
    <col min="13570" max="13570" width="20.109375" style="1" customWidth="1"/>
    <col min="13571" max="13572" width="8.5546875" style="1" customWidth="1"/>
    <col min="13573" max="13627" width="2.6640625" style="1" customWidth="1"/>
    <col min="13628" max="13628" width="7.5546875" style="1" customWidth="1"/>
    <col min="13629" max="13824" width="9.109375" style="1"/>
    <col min="13825" max="13825" width="5.6640625" style="1" customWidth="1"/>
    <col min="13826" max="13826" width="20.109375" style="1" customWidth="1"/>
    <col min="13827" max="13828" width="8.5546875" style="1" customWidth="1"/>
    <col min="13829" max="13883" width="2.6640625" style="1" customWidth="1"/>
    <col min="13884" max="13884" width="7.5546875" style="1" customWidth="1"/>
    <col min="13885" max="14080" width="9.109375" style="1"/>
    <col min="14081" max="14081" width="5.6640625" style="1" customWidth="1"/>
    <col min="14082" max="14082" width="20.109375" style="1" customWidth="1"/>
    <col min="14083" max="14084" width="8.5546875" style="1" customWidth="1"/>
    <col min="14085" max="14139" width="2.6640625" style="1" customWidth="1"/>
    <col min="14140" max="14140" width="7.5546875" style="1" customWidth="1"/>
    <col min="14141" max="14336" width="9.109375" style="1"/>
    <col min="14337" max="14337" width="5.6640625" style="1" customWidth="1"/>
    <col min="14338" max="14338" width="20.109375" style="1" customWidth="1"/>
    <col min="14339" max="14340" width="8.5546875" style="1" customWidth="1"/>
    <col min="14341" max="14395" width="2.6640625" style="1" customWidth="1"/>
    <col min="14396" max="14396" width="7.5546875" style="1" customWidth="1"/>
    <col min="14397" max="14592" width="9.109375" style="1"/>
    <col min="14593" max="14593" width="5.6640625" style="1" customWidth="1"/>
    <col min="14594" max="14594" width="20.109375" style="1" customWidth="1"/>
    <col min="14595" max="14596" width="8.5546875" style="1" customWidth="1"/>
    <col min="14597" max="14651" width="2.6640625" style="1" customWidth="1"/>
    <col min="14652" max="14652" width="7.5546875" style="1" customWidth="1"/>
    <col min="14653" max="14848" width="9.109375" style="1"/>
    <col min="14849" max="14849" width="5.6640625" style="1" customWidth="1"/>
    <col min="14850" max="14850" width="20.109375" style="1" customWidth="1"/>
    <col min="14851" max="14852" width="8.5546875" style="1" customWidth="1"/>
    <col min="14853" max="14907" width="2.6640625" style="1" customWidth="1"/>
    <col min="14908" max="14908" width="7.5546875" style="1" customWidth="1"/>
    <col min="14909" max="15104" width="9.109375" style="1"/>
    <col min="15105" max="15105" width="5.6640625" style="1" customWidth="1"/>
    <col min="15106" max="15106" width="20.109375" style="1" customWidth="1"/>
    <col min="15107" max="15108" width="8.5546875" style="1" customWidth="1"/>
    <col min="15109" max="15163" width="2.6640625" style="1" customWidth="1"/>
    <col min="15164" max="15164" width="7.5546875" style="1" customWidth="1"/>
    <col min="15165" max="15360" width="9.109375" style="1"/>
    <col min="15361" max="15361" width="5.6640625" style="1" customWidth="1"/>
    <col min="15362" max="15362" width="20.109375" style="1" customWidth="1"/>
    <col min="15363" max="15364" width="8.5546875" style="1" customWidth="1"/>
    <col min="15365" max="15419" width="2.6640625" style="1" customWidth="1"/>
    <col min="15420" max="15420" width="7.5546875" style="1" customWidth="1"/>
    <col min="15421" max="15616" width="9.109375" style="1"/>
    <col min="15617" max="15617" width="5.6640625" style="1" customWidth="1"/>
    <col min="15618" max="15618" width="20.109375" style="1" customWidth="1"/>
    <col min="15619" max="15620" width="8.5546875" style="1" customWidth="1"/>
    <col min="15621" max="15675" width="2.6640625" style="1" customWidth="1"/>
    <col min="15676" max="15676" width="7.5546875" style="1" customWidth="1"/>
    <col min="15677" max="15872" width="9.109375" style="1"/>
    <col min="15873" max="15873" width="5.6640625" style="1" customWidth="1"/>
    <col min="15874" max="15874" width="20.109375" style="1" customWidth="1"/>
    <col min="15875" max="15876" width="8.5546875" style="1" customWidth="1"/>
    <col min="15877" max="15931" width="2.6640625" style="1" customWidth="1"/>
    <col min="15932" max="15932" width="7.5546875" style="1" customWidth="1"/>
    <col min="15933" max="16128" width="9.109375" style="1"/>
    <col min="16129" max="16129" width="5.6640625" style="1" customWidth="1"/>
    <col min="16130" max="16130" width="20.109375" style="1" customWidth="1"/>
    <col min="16131" max="16132" width="8.5546875" style="1" customWidth="1"/>
    <col min="16133" max="16187" width="2.6640625" style="1" customWidth="1"/>
    <col min="16188" max="16188" width="7.5546875" style="1" customWidth="1"/>
    <col min="16189" max="16384" width="9.109375" style="1"/>
  </cols>
  <sheetData>
    <row r="1" spans="1:60" x14ac:dyDescent="0.3">
      <c r="BH1" s="29" t="s">
        <v>0</v>
      </c>
    </row>
    <row r="2" spans="1:60" x14ac:dyDescent="0.3">
      <c r="BD2" s="123" t="s">
        <v>1</v>
      </c>
      <c r="BE2" s="123"/>
      <c r="BF2" s="123"/>
      <c r="BG2" s="123"/>
      <c r="BH2" s="123"/>
    </row>
    <row r="3" spans="1:60" x14ac:dyDescent="0.3">
      <c r="A3" s="124" t="s">
        <v>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</row>
    <row r="4" spans="1:60" x14ac:dyDescent="0.3">
      <c r="U4" s="29" t="s">
        <v>3</v>
      </c>
      <c r="V4" s="125" t="s">
        <v>179</v>
      </c>
      <c r="W4" s="125"/>
      <c r="X4" s="124" t="s">
        <v>180</v>
      </c>
      <c r="Y4" s="124"/>
      <c r="Z4" s="125" t="s">
        <v>177</v>
      </c>
      <c r="AA4" s="125"/>
      <c r="AB4" s="1" t="s">
        <v>4</v>
      </c>
    </row>
    <row r="6" spans="1:60" x14ac:dyDescent="0.3">
      <c r="U6" s="30" t="s">
        <v>5</v>
      </c>
      <c r="V6" s="122" t="s">
        <v>84</v>
      </c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</row>
    <row r="7" spans="1:60" x14ac:dyDescent="0.3">
      <c r="V7" s="126" t="s">
        <v>6</v>
      </c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</row>
    <row r="9" spans="1:60" x14ac:dyDescent="0.3">
      <c r="Y9" s="29" t="s">
        <v>7</v>
      </c>
      <c r="Z9" s="125" t="s">
        <v>177</v>
      </c>
      <c r="AA9" s="125"/>
      <c r="AB9" s="1" t="s">
        <v>8</v>
      </c>
    </row>
    <row r="11" spans="1:60" x14ac:dyDescent="0.3">
      <c r="X11" s="29" t="s">
        <v>9</v>
      </c>
      <c r="Y11" s="127" t="s">
        <v>176</v>
      </c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</row>
    <row r="12" spans="1:60" x14ac:dyDescent="0.3">
      <c r="Y12" s="126" t="s">
        <v>10</v>
      </c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</row>
    <row r="13" spans="1:60" x14ac:dyDescent="0.3">
      <c r="E13" s="56"/>
      <c r="F13" s="56"/>
      <c r="G13" s="56"/>
      <c r="H13" s="56"/>
      <c r="I13" s="56"/>
    </row>
    <row r="14" spans="1:60" x14ac:dyDescent="0.3">
      <c r="A14" s="128" t="s">
        <v>11</v>
      </c>
      <c r="B14" s="128" t="s">
        <v>12</v>
      </c>
      <c r="C14" s="128" t="s">
        <v>13</v>
      </c>
      <c r="D14" s="128" t="s">
        <v>14</v>
      </c>
      <c r="E14" s="130" t="s">
        <v>178</v>
      </c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2"/>
      <c r="BC14" s="145" t="s">
        <v>15</v>
      </c>
      <c r="BD14" s="146"/>
      <c r="BE14" s="146"/>
      <c r="BF14" s="146"/>
      <c r="BG14" s="147"/>
      <c r="BH14" s="128" t="s">
        <v>16</v>
      </c>
    </row>
    <row r="15" spans="1:60" x14ac:dyDescent="0.3">
      <c r="A15" s="129"/>
      <c r="B15" s="129"/>
      <c r="C15" s="129"/>
      <c r="D15" s="129"/>
      <c r="E15" s="136" t="s">
        <v>17</v>
      </c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8"/>
      <c r="AD15" s="136" t="s">
        <v>18</v>
      </c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8"/>
      <c r="BC15" s="148"/>
      <c r="BD15" s="149"/>
      <c r="BE15" s="149"/>
      <c r="BF15" s="149"/>
      <c r="BG15" s="150"/>
      <c r="BH15" s="129"/>
    </row>
    <row r="16" spans="1:60" x14ac:dyDescent="0.3">
      <c r="A16" s="129"/>
      <c r="B16" s="129"/>
      <c r="C16" s="129"/>
      <c r="D16" s="129"/>
      <c r="E16" s="136" t="s">
        <v>19</v>
      </c>
      <c r="F16" s="137"/>
      <c r="G16" s="137"/>
      <c r="H16" s="137"/>
      <c r="I16" s="138"/>
      <c r="J16" s="133" t="s">
        <v>20</v>
      </c>
      <c r="K16" s="134"/>
      <c r="L16" s="134"/>
      <c r="M16" s="134"/>
      <c r="N16" s="135"/>
      <c r="O16" s="139" t="s">
        <v>21</v>
      </c>
      <c r="P16" s="140"/>
      <c r="Q16" s="140"/>
      <c r="R16" s="140"/>
      <c r="S16" s="141"/>
      <c r="T16" s="142" t="s">
        <v>22</v>
      </c>
      <c r="U16" s="143"/>
      <c r="V16" s="143"/>
      <c r="W16" s="143"/>
      <c r="X16" s="144"/>
      <c r="Y16" s="154" t="s">
        <v>23</v>
      </c>
      <c r="Z16" s="155"/>
      <c r="AA16" s="155"/>
      <c r="AB16" s="155"/>
      <c r="AC16" s="156"/>
      <c r="AD16" s="136" t="s">
        <v>19</v>
      </c>
      <c r="AE16" s="137"/>
      <c r="AF16" s="137"/>
      <c r="AG16" s="137"/>
      <c r="AH16" s="138"/>
      <c r="AI16" s="133" t="s">
        <v>20</v>
      </c>
      <c r="AJ16" s="134"/>
      <c r="AK16" s="134"/>
      <c r="AL16" s="134"/>
      <c r="AM16" s="135"/>
      <c r="AN16" s="157" t="s">
        <v>21</v>
      </c>
      <c r="AO16" s="158"/>
      <c r="AP16" s="158"/>
      <c r="AQ16" s="158"/>
      <c r="AR16" s="159"/>
      <c r="AS16" s="142" t="s">
        <v>22</v>
      </c>
      <c r="AT16" s="143"/>
      <c r="AU16" s="143"/>
      <c r="AV16" s="143"/>
      <c r="AW16" s="144"/>
      <c r="AX16" s="154" t="s">
        <v>23</v>
      </c>
      <c r="AY16" s="155"/>
      <c r="AZ16" s="155"/>
      <c r="BA16" s="155"/>
      <c r="BB16" s="156"/>
      <c r="BC16" s="151"/>
      <c r="BD16" s="152"/>
      <c r="BE16" s="152"/>
      <c r="BF16" s="152"/>
      <c r="BG16" s="153"/>
      <c r="BH16" s="129"/>
    </row>
    <row r="17" spans="1:60" ht="30" x14ac:dyDescent="0.3">
      <c r="A17" s="129"/>
      <c r="B17" s="129"/>
      <c r="C17" s="129"/>
      <c r="D17" s="129"/>
      <c r="E17" s="31" t="s">
        <v>24</v>
      </c>
      <c r="F17" s="31" t="s">
        <v>25</v>
      </c>
      <c r="G17" s="31" t="s">
        <v>26</v>
      </c>
      <c r="H17" s="31" t="s">
        <v>27</v>
      </c>
      <c r="I17" s="31" t="s">
        <v>28</v>
      </c>
      <c r="J17" s="31" t="s">
        <v>24</v>
      </c>
      <c r="K17" s="31" t="s">
        <v>25</v>
      </c>
      <c r="L17" s="31" t="s">
        <v>26</v>
      </c>
      <c r="M17" s="31" t="s">
        <v>27</v>
      </c>
      <c r="N17" s="31" t="s">
        <v>28</v>
      </c>
      <c r="O17" s="31" t="s">
        <v>24</v>
      </c>
      <c r="P17" s="31" t="s">
        <v>25</v>
      </c>
      <c r="Q17" s="31" t="s">
        <v>26</v>
      </c>
      <c r="R17" s="31" t="s">
        <v>27</v>
      </c>
      <c r="S17" s="31" t="s">
        <v>28</v>
      </c>
      <c r="T17" s="31" t="s">
        <v>24</v>
      </c>
      <c r="U17" s="31" t="s">
        <v>25</v>
      </c>
      <c r="V17" s="31" t="s">
        <v>26</v>
      </c>
      <c r="W17" s="31" t="s">
        <v>27</v>
      </c>
      <c r="X17" s="31" t="s">
        <v>28</v>
      </c>
      <c r="Y17" s="31" t="s">
        <v>24</v>
      </c>
      <c r="Z17" s="31" t="s">
        <v>25</v>
      </c>
      <c r="AA17" s="31" t="s">
        <v>26</v>
      </c>
      <c r="AB17" s="31" t="s">
        <v>27</v>
      </c>
      <c r="AC17" s="31" t="s">
        <v>28</v>
      </c>
      <c r="AD17" s="31" t="s">
        <v>24</v>
      </c>
      <c r="AE17" s="31" t="s">
        <v>25</v>
      </c>
      <c r="AF17" s="31" t="s">
        <v>26</v>
      </c>
      <c r="AG17" s="31" t="s">
        <v>27</v>
      </c>
      <c r="AH17" s="31" t="s">
        <v>28</v>
      </c>
      <c r="AI17" s="31" t="s">
        <v>24</v>
      </c>
      <c r="AJ17" s="31" t="s">
        <v>25</v>
      </c>
      <c r="AK17" s="31" t="s">
        <v>26</v>
      </c>
      <c r="AL17" s="31" t="s">
        <v>27</v>
      </c>
      <c r="AM17" s="31" t="s">
        <v>28</v>
      </c>
      <c r="AN17" s="31" t="s">
        <v>24</v>
      </c>
      <c r="AO17" s="31" t="s">
        <v>25</v>
      </c>
      <c r="AP17" s="31" t="s">
        <v>26</v>
      </c>
      <c r="AQ17" s="31" t="s">
        <v>27</v>
      </c>
      <c r="AR17" s="31" t="s">
        <v>28</v>
      </c>
      <c r="AS17" s="31" t="s">
        <v>24</v>
      </c>
      <c r="AT17" s="31" t="s">
        <v>25</v>
      </c>
      <c r="AU17" s="31" t="s">
        <v>26</v>
      </c>
      <c r="AV17" s="31" t="s">
        <v>27</v>
      </c>
      <c r="AW17" s="31" t="s">
        <v>28</v>
      </c>
      <c r="AX17" s="31" t="s">
        <v>24</v>
      </c>
      <c r="AY17" s="31" t="s">
        <v>25</v>
      </c>
      <c r="AZ17" s="31" t="s">
        <v>26</v>
      </c>
      <c r="BA17" s="31" t="s">
        <v>27</v>
      </c>
      <c r="BB17" s="31" t="s">
        <v>28</v>
      </c>
      <c r="BC17" s="31" t="s">
        <v>24</v>
      </c>
      <c r="BD17" s="31" t="s">
        <v>25</v>
      </c>
      <c r="BE17" s="31" t="s">
        <v>26</v>
      </c>
      <c r="BF17" s="31" t="s">
        <v>27</v>
      </c>
      <c r="BG17" s="31" t="s">
        <v>28</v>
      </c>
      <c r="BH17" s="129"/>
    </row>
    <row r="18" spans="1:60" ht="16.2" thickBot="1" x14ac:dyDescent="0.35">
      <c r="A18" s="32">
        <v>1</v>
      </c>
      <c r="B18" s="32">
        <v>2</v>
      </c>
      <c r="C18" s="32">
        <v>3</v>
      </c>
      <c r="D18" s="32">
        <v>4</v>
      </c>
      <c r="E18" s="53" t="s">
        <v>29</v>
      </c>
      <c r="F18" s="32" t="s">
        <v>30</v>
      </c>
      <c r="G18" s="32" t="s">
        <v>31</v>
      </c>
      <c r="H18" s="32" t="s">
        <v>32</v>
      </c>
      <c r="I18" s="32" t="s">
        <v>33</v>
      </c>
      <c r="J18" s="32" t="s">
        <v>34</v>
      </c>
      <c r="K18" s="32" t="s">
        <v>35</v>
      </c>
      <c r="L18" s="32" t="s">
        <v>36</v>
      </c>
      <c r="M18" s="32" t="s">
        <v>37</v>
      </c>
      <c r="N18" s="32" t="s">
        <v>38</v>
      </c>
      <c r="O18" s="32" t="s">
        <v>39</v>
      </c>
      <c r="P18" s="32" t="s">
        <v>40</v>
      </c>
      <c r="Q18" s="32" t="s">
        <v>41</v>
      </c>
      <c r="R18" s="32" t="s">
        <v>42</v>
      </c>
      <c r="S18" s="32" t="s">
        <v>43</v>
      </c>
      <c r="T18" s="32" t="s">
        <v>44</v>
      </c>
      <c r="U18" s="32" t="s">
        <v>45</v>
      </c>
      <c r="V18" s="32" t="s">
        <v>46</v>
      </c>
      <c r="W18" s="32" t="s">
        <v>47</v>
      </c>
      <c r="X18" s="32" t="s">
        <v>48</v>
      </c>
      <c r="Y18" s="32" t="s">
        <v>49</v>
      </c>
      <c r="Z18" s="32" t="s">
        <v>50</v>
      </c>
      <c r="AA18" s="32" t="s">
        <v>51</v>
      </c>
      <c r="AB18" s="32" t="s">
        <v>52</v>
      </c>
      <c r="AC18" s="32" t="s">
        <v>53</v>
      </c>
      <c r="AD18" s="32" t="s">
        <v>54</v>
      </c>
      <c r="AE18" s="32" t="s">
        <v>55</v>
      </c>
      <c r="AF18" s="32" t="s">
        <v>56</v>
      </c>
      <c r="AG18" s="32" t="s">
        <v>57</v>
      </c>
      <c r="AH18" s="32" t="s">
        <v>58</v>
      </c>
      <c r="AI18" s="32" t="s">
        <v>59</v>
      </c>
      <c r="AJ18" s="32" t="s">
        <v>60</v>
      </c>
      <c r="AK18" s="32" t="s">
        <v>61</v>
      </c>
      <c r="AL18" s="32" t="s">
        <v>62</v>
      </c>
      <c r="AM18" s="32" t="s">
        <v>63</v>
      </c>
      <c r="AN18" s="32" t="s">
        <v>64</v>
      </c>
      <c r="AO18" s="32" t="s">
        <v>65</v>
      </c>
      <c r="AP18" s="32" t="s">
        <v>66</v>
      </c>
      <c r="AQ18" s="32" t="s">
        <v>67</v>
      </c>
      <c r="AR18" s="32" t="s">
        <v>68</v>
      </c>
      <c r="AS18" s="32" t="s">
        <v>69</v>
      </c>
      <c r="AT18" s="32" t="s">
        <v>70</v>
      </c>
      <c r="AU18" s="32" t="s">
        <v>71</v>
      </c>
      <c r="AV18" s="32" t="s">
        <v>72</v>
      </c>
      <c r="AW18" s="32" t="s">
        <v>73</v>
      </c>
      <c r="AX18" s="32" t="s">
        <v>74</v>
      </c>
      <c r="AY18" s="32" t="s">
        <v>75</v>
      </c>
      <c r="AZ18" s="32" t="s">
        <v>76</v>
      </c>
      <c r="BA18" s="32" t="s">
        <v>77</v>
      </c>
      <c r="BB18" s="32" t="s">
        <v>78</v>
      </c>
      <c r="BC18" s="32" t="s">
        <v>79</v>
      </c>
      <c r="BD18" s="32" t="s">
        <v>80</v>
      </c>
      <c r="BE18" s="32" t="s">
        <v>81</v>
      </c>
      <c r="BF18" s="32" t="s">
        <v>82</v>
      </c>
      <c r="BG18" s="32" t="s">
        <v>83</v>
      </c>
      <c r="BH18" s="53">
        <v>8</v>
      </c>
    </row>
    <row r="19" spans="1:60" ht="16.2" thickBot="1" x14ac:dyDescent="0.35">
      <c r="A19" s="2">
        <v>0</v>
      </c>
      <c r="B19" s="3" t="s">
        <v>85</v>
      </c>
      <c r="C19" s="4">
        <v>0</v>
      </c>
      <c r="D19" s="4">
        <v>0</v>
      </c>
      <c r="E19" s="54">
        <f t="shared" ref="E19:I34" si="0">J19+O19+T19+Y19</f>
        <v>0</v>
      </c>
      <c r="F19" s="54">
        <f t="shared" si="0"/>
        <v>0</v>
      </c>
      <c r="G19" s="54">
        <f t="shared" si="0"/>
        <v>0</v>
      </c>
      <c r="H19" s="54">
        <f t="shared" si="0"/>
        <v>0</v>
      </c>
      <c r="I19" s="54">
        <f t="shared" si="0"/>
        <v>0</v>
      </c>
      <c r="J19" s="54">
        <f t="shared" ref="J19:BG19" si="1">J22+J39+J82+J99</f>
        <v>0</v>
      </c>
      <c r="K19" s="54">
        <f t="shared" si="1"/>
        <v>0</v>
      </c>
      <c r="L19" s="54">
        <f t="shared" si="1"/>
        <v>0</v>
      </c>
      <c r="M19" s="54">
        <f t="shared" si="1"/>
        <v>0</v>
      </c>
      <c r="N19" s="54">
        <f t="shared" si="1"/>
        <v>0</v>
      </c>
      <c r="O19" s="54">
        <f t="shared" si="1"/>
        <v>0</v>
      </c>
      <c r="P19" s="54">
        <f t="shared" si="1"/>
        <v>0</v>
      </c>
      <c r="Q19" s="54">
        <f t="shared" si="1"/>
        <v>0</v>
      </c>
      <c r="R19" s="54">
        <f t="shared" si="1"/>
        <v>0</v>
      </c>
      <c r="S19" s="54">
        <f t="shared" si="1"/>
        <v>0</v>
      </c>
      <c r="T19" s="54">
        <f t="shared" si="1"/>
        <v>0</v>
      </c>
      <c r="U19" s="54">
        <f t="shared" si="1"/>
        <v>0</v>
      </c>
      <c r="V19" s="54">
        <f t="shared" si="1"/>
        <v>0</v>
      </c>
      <c r="W19" s="54">
        <f t="shared" si="1"/>
        <v>0</v>
      </c>
      <c r="X19" s="54">
        <f t="shared" si="1"/>
        <v>0</v>
      </c>
      <c r="Y19" s="54">
        <f t="shared" si="1"/>
        <v>0</v>
      </c>
      <c r="Z19" s="54">
        <f t="shared" si="1"/>
        <v>0</v>
      </c>
      <c r="AA19" s="54">
        <f t="shared" si="1"/>
        <v>0</v>
      </c>
      <c r="AB19" s="54">
        <f t="shared" si="1"/>
        <v>0</v>
      </c>
      <c r="AC19" s="54">
        <f t="shared" si="1"/>
        <v>0</v>
      </c>
      <c r="AD19" s="54">
        <f t="shared" ref="AD19:AH34" si="2">AI19+AN19+AS19+AX19</f>
        <v>0</v>
      </c>
      <c r="AE19" s="54">
        <f t="shared" si="2"/>
        <v>0</v>
      </c>
      <c r="AF19" s="54">
        <f t="shared" si="2"/>
        <v>0</v>
      </c>
      <c r="AG19" s="54">
        <f t="shared" si="2"/>
        <v>0</v>
      </c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54">
        <f t="shared" si="1"/>
        <v>0</v>
      </c>
      <c r="AO19" s="54">
        <f t="shared" si="1"/>
        <v>0</v>
      </c>
      <c r="AP19" s="54">
        <f t="shared" si="1"/>
        <v>0</v>
      </c>
      <c r="AQ19" s="54">
        <f t="shared" si="1"/>
        <v>0</v>
      </c>
      <c r="AR19" s="54">
        <f t="shared" si="1"/>
        <v>0</v>
      </c>
      <c r="AS19" s="54">
        <f t="shared" si="1"/>
        <v>0</v>
      </c>
      <c r="AT19" s="54">
        <f t="shared" si="1"/>
        <v>0</v>
      </c>
      <c r="AU19" s="54">
        <f t="shared" si="1"/>
        <v>0</v>
      </c>
      <c r="AV19" s="54">
        <f t="shared" si="1"/>
        <v>0</v>
      </c>
      <c r="AW19" s="54">
        <f t="shared" si="1"/>
        <v>0</v>
      </c>
      <c r="AX19" s="54">
        <f t="shared" si="1"/>
        <v>0</v>
      </c>
      <c r="AY19" s="54">
        <f t="shared" si="1"/>
        <v>0</v>
      </c>
      <c r="AZ19" s="54">
        <f t="shared" si="1"/>
        <v>0</v>
      </c>
      <c r="BA19" s="54">
        <f t="shared" si="1"/>
        <v>0</v>
      </c>
      <c r="BB19" s="54">
        <f t="shared" si="1"/>
        <v>0</v>
      </c>
      <c r="BC19" s="54">
        <f t="shared" si="1"/>
        <v>0</v>
      </c>
      <c r="BD19" s="54">
        <f t="shared" si="1"/>
        <v>0</v>
      </c>
      <c r="BE19" s="54">
        <f t="shared" si="1"/>
        <v>0</v>
      </c>
      <c r="BF19" s="54">
        <f t="shared" si="1"/>
        <v>0</v>
      </c>
      <c r="BG19" s="54">
        <f t="shared" si="1"/>
        <v>0</v>
      </c>
      <c r="BH19" s="98" t="s">
        <v>174</v>
      </c>
    </row>
    <row r="20" spans="1:60" x14ac:dyDescent="0.3">
      <c r="A20" s="5">
        <v>1</v>
      </c>
      <c r="B20" s="5" t="s">
        <v>86</v>
      </c>
      <c r="C20" s="5" t="s">
        <v>87</v>
      </c>
      <c r="D20" s="45"/>
      <c r="E20" s="55">
        <f t="shared" si="0"/>
        <v>0</v>
      </c>
      <c r="F20" s="55">
        <f t="shared" si="0"/>
        <v>0</v>
      </c>
      <c r="G20" s="55">
        <f t="shared" si="0"/>
        <v>0</v>
      </c>
      <c r="H20" s="55">
        <f t="shared" si="0"/>
        <v>0</v>
      </c>
      <c r="I20" s="55">
        <f t="shared" si="0"/>
        <v>0</v>
      </c>
      <c r="J20" s="55">
        <f t="shared" ref="J20:BG20" si="3">J19</f>
        <v>0</v>
      </c>
      <c r="K20" s="55">
        <f t="shared" si="3"/>
        <v>0</v>
      </c>
      <c r="L20" s="55">
        <f t="shared" si="3"/>
        <v>0</v>
      </c>
      <c r="M20" s="55">
        <f t="shared" si="3"/>
        <v>0</v>
      </c>
      <c r="N20" s="55">
        <f t="shared" si="3"/>
        <v>0</v>
      </c>
      <c r="O20" s="55">
        <f t="shared" si="3"/>
        <v>0</v>
      </c>
      <c r="P20" s="55">
        <f t="shared" si="3"/>
        <v>0</v>
      </c>
      <c r="Q20" s="55">
        <f t="shared" si="3"/>
        <v>0</v>
      </c>
      <c r="R20" s="55">
        <f t="shared" si="3"/>
        <v>0</v>
      </c>
      <c r="S20" s="55">
        <f t="shared" si="3"/>
        <v>0</v>
      </c>
      <c r="T20" s="55">
        <f t="shared" si="3"/>
        <v>0</v>
      </c>
      <c r="U20" s="55">
        <f t="shared" si="3"/>
        <v>0</v>
      </c>
      <c r="V20" s="55">
        <f t="shared" si="3"/>
        <v>0</v>
      </c>
      <c r="W20" s="55">
        <f t="shared" si="3"/>
        <v>0</v>
      </c>
      <c r="X20" s="55">
        <f t="shared" si="3"/>
        <v>0</v>
      </c>
      <c r="Y20" s="55">
        <f t="shared" si="3"/>
        <v>0</v>
      </c>
      <c r="Z20" s="55">
        <f t="shared" si="3"/>
        <v>0</v>
      </c>
      <c r="AA20" s="55">
        <f t="shared" si="3"/>
        <v>0</v>
      </c>
      <c r="AB20" s="55">
        <f t="shared" si="3"/>
        <v>0</v>
      </c>
      <c r="AC20" s="55">
        <f t="shared" si="3"/>
        <v>0</v>
      </c>
      <c r="AD20" s="55">
        <f t="shared" si="2"/>
        <v>0</v>
      </c>
      <c r="AE20" s="55">
        <f t="shared" si="2"/>
        <v>0</v>
      </c>
      <c r="AF20" s="55">
        <f t="shared" si="2"/>
        <v>0</v>
      </c>
      <c r="AG20" s="55">
        <f t="shared" si="2"/>
        <v>0</v>
      </c>
      <c r="AH20" s="55">
        <f t="shared" si="2"/>
        <v>0</v>
      </c>
      <c r="AI20" s="55">
        <f t="shared" si="3"/>
        <v>0</v>
      </c>
      <c r="AJ20" s="55">
        <f t="shared" si="3"/>
        <v>0</v>
      </c>
      <c r="AK20" s="55">
        <f t="shared" si="3"/>
        <v>0</v>
      </c>
      <c r="AL20" s="55">
        <f t="shared" si="3"/>
        <v>0</v>
      </c>
      <c r="AM20" s="55">
        <f t="shared" si="3"/>
        <v>0</v>
      </c>
      <c r="AN20" s="55">
        <f t="shared" si="3"/>
        <v>0</v>
      </c>
      <c r="AO20" s="55">
        <f t="shared" si="3"/>
        <v>0</v>
      </c>
      <c r="AP20" s="55">
        <f t="shared" si="3"/>
        <v>0</v>
      </c>
      <c r="AQ20" s="55">
        <f t="shared" si="3"/>
        <v>0</v>
      </c>
      <c r="AR20" s="55">
        <f t="shared" si="3"/>
        <v>0</v>
      </c>
      <c r="AS20" s="55">
        <f t="shared" si="3"/>
        <v>0</v>
      </c>
      <c r="AT20" s="55">
        <f t="shared" si="3"/>
        <v>0</v>
      </c>
      <c r="AU20" s="55">
        <f t="shared" si="3"/>
        <v>0</v>
      </c>
      <c r="AV20" s="55">
        <f t="shared" si="3"/>
        <v>0</v>
      </c>
      <c r="AW20" s="55">
        <f t="shared" si="3"/>
        <v>0</v>
      </c>
      <c r="AX20" s="55">
        <f t="shared" si="3"/>
        <v>0</v>
      </c>
      <c r="AY20" s="55">
        <f t="shared" si="3"/>
        <v>0</v>
      </c>
      <c r="AZ20" s="55">
        <f t="shared" si="3"/>
        <v>0</v>
      </c>
      <c r="BA20" s="55">
        <f t="shared" si="3"/>
        <v>0</v>
      </c>
      <c r="BB20" s="55">
        <f t="shared" si="3"/>
        <v>0</v>
      </c>
      <c r="BC20" s="55">
        <f t="shared" si="3"/>
        <v>0</v>
      </c>
      <c r="BD20" s="55">
        <f t="shared" si="3"/>
        <v>0</v>
      </c>
      <c r="BE20" s="55">
        <f t="shared" si="3"/>
        <v>0</v>
      </c>
      <c r="BF20" s="55">
        <f t="shared" si="3"/>
        <v>0</v>
      </c>
      <c r="BG20" s="55">
        <f t="shared" si="3"/>
        <v>0</v>
      </c>
      <c r="BH20" s="99" t="s">
        <v>174</v>
      </c>
    </row>
    <row r="21" spans="1:60" x14ac:dyDescent="0.3">
      <c r="A21" s="6"/>
      <c r="B21" s="6" t="s">
        <v>88</v>
      </c>
      <c r="C21" s="33"/>
      <c r="D21" s="51"/>
      <c r="E21" s="52">
        <f t="shared" si="0"/>
        <v>0</v>
      </c>
      <c r="F21" s="52">
        <f t="shared" si="0"/>
        <v>0</v>
      </c>
      <c r="G21" s="52">
        <f t="shared" si="0"/>
        <v>0</v>
      </c>
      <c r="H21" s="52">
        <f t="shared" si="0"/>
        <v>0</v>
      </c>
      <c r="I21" s="52">
        <f t="shared" si="0"/>
        <v>0</v>
      </c>
      <c r="J21" s="52">
        <f t="shared" ref="J21:BG21" si="4">J24+J25+J38</f>
        <v>0</v>
      </c>
      <c r="K21" s="52">
        <f t="shared" si="4"/>
        <v>0</v>
      </c>
      <c r="L21" s="52">
        <f t="shared" si="4"/>
        <v>0</v>
      </c>
      <c r="M21" s="52">
        <f t="shared" si="4"/>
        <v>0</v>
      </c>
      <c r="N21" s="52">
        <f t="shared" si="4"/>
        <v>0</v>
      </c>
      <c r="O21" s="52">
        <f t="shared" si="4"/>
        <v>0</v>
      </c>
      <c r="P21" s="52">
        <f t="shared" si="4"/>
        <v>0</v>
      </c>
      <c r="Q21" s="52">
        <f t="shared" si="4"/>
        <v>0</v>
      </c>
      <c r="R21" s="52">
        <f t="shared" si="4"/>
        <v>0</v>
      </c>
      <c r="S21" s="52">
        <f t="shared" si="4"/>
        <v>0</v>
      </c>
      <c r="T21" s="52">
        <f t="shared" si="4"/>
        <v>0</v>
      </c>
      <c r="U21" s="52">
        <f t="shared" si="4"/>
        <v>0</v>
      </c>
      <c r="V21" s="52">
        <f t="shared" si="4"/>
        <v>0</v>
      </c>
      <c r="W21" s="52">
        <f t="shared" si="4"/>
        <v>0</v>
      </c>
      <c r="X21" s="52">
        <f t="shared" si="4"/>
        <v>0</v>
      </c>
      <c r="Y21" s="52">
        <f t="shared" si="4"/>
        <v>0</v>
      </c>
      <c r="Z21" s="52">
        <f t="shared" si="4"/>
        <v>0</v>
      </c>
      <c r="AA21" s="52">
        <f t="shared" si="4"/>
        <v>0</v>
      </c>
      <c r="AB21" s="52">
        <f t="shared" si="4"/>
        <v>0</v>
      </c>
      <c r="AC21" s="52">
        <f t="shared" si="4"/>
        <v>0</v>
      </c>
      <c r="AD21" s="52">
        <f t="shared" si="2"/>
        <v>0</v>
      </c>
      <c r="AE21" s="52">
        <f t="shared" si="2"/>
        <v>0</v>
      </c>
      <c r="AF21" s="52">
        <f t="shared" si="2"/>
        <v>0</v>
      </c>
      <c r="AG21" s="52">
        <f t="shared" si="2"/>
        <v>0</v>
      </c>
      <c r="AH21" s="52">
        <f t="shared" si="2"/>
        <v>0</v>
      </c>
      <c r="AI21" s="52">
        <f t="shared" si="4"/>
        <v>0</v>
      </c>
      <c r="AJ21" s="52">
        <f t="shared" si="4"/>
        <v>0</v>
      </c>
      <c r="AK21" s="52">
        <f t="shared" si="4"/>
        <v>0</v>
      </c>
      <c r="AL21" s="52">
        <f t="shared" si="4"/>
        <v>0</v>
      </c>
      <c r="AM21" s="52">
        <f t="shared" si="4"/>
        <v>0</v>
      </c>
      <c r="AN21" s="52">
        <f t="shared" si="4"/>
        <v>0</v>
      </c>
      <c r="AO21" s="52">
        <f t="shared" si="4"/>
        <v>0</v>
      </c>
      <c r="AP21" s="52">
        <f t="shared" si="4"/>
        <v>0</v>
      </c>
      <c r="AQ21" s="52">
        <f t="shared" si="4"/>
        <v>0</v>
      </c>
      <c r="AR21" s="52">
        <f t="shared" si="4"/>
        <v>0</v>
      </c>
      <c r="AS21" s="52">
        <f t="shared" si="4"/>
        <v>0</v>
      </c>
      <c r="AT21" s="52">
        <f t="shared" si="4"/>
        <v>0</v>
      </c>
      <c r="AU21" s="52">
        <f t="shared" si="4"/>
        <v>0</v>
      </c>
      <c r="AV21" s="52">
        <f t="shared" si="4"/>
        <v>0</v>
      </c>
      <c r="AW21" s="52">
        <f t="shared" si="4"/>
        <v>0</v>
      </c>
      <c r="AX21" s="52">
        <f t="shared" si="4"/>
        <v>0</v>
      </c>
      <c r="AY21" s="52">
        <f t="shared" si="4"/>
        <v>0</v>
      </c>
      <c r="AZ21" s="52">
        <f t="shared" si="4"/>
        <v>0</v>
      </c>
      <c r="BA21" s="52">
        <f t="shared" si="4"/>
        <v>0</v>
      </c>
      <c r="BB21" s="52">
        <f t="shared" si="4"/>
        <v>0</v>
      </c>
      <c r="BC21" s="52">
        <f t="shared" si="4"/>
        <v>0</v>
      </c>
      <c r="BD21" s="52">
        <f t="shared" si="4"/>
        <v>0</v>
      </c>
      <c r="BE21" s="52">
        <f t="shared" si="4"/>
        <v>0</v>
      </c>
      <c r="BF21" s="52">
        <f t="shared" si="4"/>
        <v>0</v>
      </c>
      <c r="BG21" s="52">
        <f t="shared" si="4"/>
        <v>0</v>
      </c>
      <c r="BH21" s="100" t="s">
        <v>174</v>
      </c>
    </row>
    <row r="22" spans="1:60" x14ac:dyDescent="0.3">
      <c r="A22" s="7" t="s">
        <v>89</v>
      </c>
      <c r="B22" s="8" t="s">
        <v>90</v>
      </c>
      <c r="C22" s="34" t="s">
        <v>87</v>
      </c>
      <c r="D22" s="46"/>
      <c r="E22" s="48">
        <f t="shared" si="0"/>
        <v>0</v>
      </c>
      <c r="F22" s="48">
        <f t="shared" si="0"/>
        <v>0</v>
      </c>
      <c r="G22" s="48">
        <f t="shared" si="0"/>
        <v>0</v>
      </c>
      <c r="H22" s="48">
        <f t="shared" si="0"/>
        <v>0</v>
      </c>
      <c r="I22" s="48">
        <f t="shared" si="0"/>
        <v>0</v>
      </c>
      <c r="J22" s="48">
        <f t="shared" ref="J22:BG22" si="5">J23</f>
        <v>0</v>
      </c>
      <c r="K22" s="48">
        <f t="shared" si="5"/>
        <v>0</v>
      </c>
      <c r="L22" s="48">
        <f t="shared" si="5"/>
        <v>0</v>
      </c>
      <c r="M22" s="48">
        <f t="shared" si="5"/>
        <v>0</v>
      </c>
      <c r="N22" s="48">
        <f t="shared" si="5"/>
        <v>0</v>
      </c>
      <c r="O22" s="48">
        <f t="shared" si="5"/>
        <v>0</v>
      </c>
      <c r="P22" s="48">
        <f t="shared" si="5"/>
        <v>0</v>
      </c>
      <c r="Q22" s="48">
        <f t="shared" si="5"/>
        <v>0</v>
      </c>
      <c r="R22" s="48">
        <f t="shared" si="5"/>
        <v>0</v>
      </c>
      <c r="S22" s="48">
        <f t="shared" si="5"/>
        <v>0</v>
      </c>
      <c r="T22" s="48">
        <f t="shared" si="5"/>
        <v>0</v>
      </c>
      <c r="U22" s="48">
        <f t="shared" si="5"/>
        <v>0</v>
      </c>
      <c r="V22" s="48">
        <f t="shared" si="5"/>
        <v>0</v>
      </c>
      <c r="W22" s="48">
        <f t="shared" si="5"/>
        <v>0</v>
      </c>
      <c r="X22" s="48">
        <f t="shared" si="5"/>
        <v>0</v>
      </c>
      <c r="Y22" s="48">
        <f t="shared" si="5"/>
        <v>0</v>
      </c>
      <c r="Z22" s="48">
        <f t="shared" si="5"/>
        <v>0</v>
      </c>
      <c r="AA22" s="48">
        <f t="shared" si="5"/>
        <v>0</v>
      </c>
      <c r="AB22" s="48">
        <f t="shared" si="5"/>
        <v>0</v>
      </c>
      <c r="AC22" s="48">
        <f t="shared" si="5"/>
        <v>0</v>
      </c>
      <c r="AD22" s="48">
        <f t="shared" si="2"/>
        <v>0</v>
      </c>
      <c r="AE22" s="48">
        <f t="shared" si="2"/>
        <v>0</v>
      </c>
      <c r="AF22" s="48">
        <f t="shared" si="2"/>
        <v>0</v>
      </c>
      <c r="AG22" s="48">
        <f t="shared" si="2"/>
        <v>0</v>
      </c>
      <c r="AH22" s="48">
        <f t="shared" si="2"/>
        <v>0</v>
      </c>
      <c r="AI22" s="48">
        <f t="shared" si="5"/>
        <v>0</v>
      </c>
      <c r="AJ22" s="48">
        <f t="shared" si="5"/>
        <v>0</v>
      </c>
      <c r="AK22" s="48">
        <f t="shared" si="5"/>
        <v>0</v>
      </c>
      <c r="AL22" s="48">
        <f t="shared" si="5"/>
        <v>0</v>
      </c>
      <c r="AM22" s="48">
        <f t="shared" si="5"/>
        <v>0</v>
      </c>
      <c r="AN22" s="48">
        <f t="shared" si="5"/>
        <v>0</v>
      </c>
      <c r="AO22" s="48">
        <f t="shared" si="5"/>
        <v>0</v>
      </c>
      <c r="AP22" s="48">
        <f t="shared" si="5"/>
        <v>0</v>
      </c>
      <c r="AQ22" s="48">
        <f t="shared" si="5"/>
        <v>0</v>
      </c>
      <c r="AR22" s="48">
        <f t="shared" si="5"/>
        <v>0</v>
      </c>
      <c r="AS22" s="48">
        <f t="shared" si="5"/>
        <v>0</v>
      </c>
      <c r="AT22" s="48">
        <f t="shared" si="5"/>
        <v>0</v>
      </c>
      <c r="AU22" s="48">
        <f t="shared" si="5"/>
        <v>0</v>
      </c>
      <c r="AV22" s="48">
        <f t="shared" si="5"/>
        <v>0</v>
      </c>
      <c r="AW22" s="48">
        <f t="shared" si="5"/>
        <v>0</v>
      </c>
      <c r="AX22" s="48">
        <f t="shared" si="5"/>
        <v>0</v>
      </c>
      <c r="AY22" s="48">
        <f t="shared" si="5"/>
        <v>0</v>
      </c>
      <c r="AZ22" s="48">
        <f t="shared" si="5"/>
        <v>0</v>
      </c>
      <c r="BA22" s="48">
        <f t="shared" si="5"/>
        <v>0</v>
      </c>
      <c r="BB22" s="48">
        <f t="shared" si="5"/>
        <v>0</v>
      </c>
      <c r="BC22" s="48">
        <f t="shared" si="5"/>
        <v>0</v>
      </c>
      <c r="BD22" s="48">
        <f t="shared" si="5"/>
        <v>0</v>
      </c>
      <c r="BE22" s="48">
        <f t="shared" si="5"/>
        <v>0</v>
      </c>
      <c r="BF22" s="48">
        <f t="shared" si="5"/>
        <v>0</v>
      </c>
      <c r="BG22" s="48">
        <f t="shared" si="5"/>
        <v>0</v>
      </c>
      <c r="BH22" s="101" t="s">
        <v>174</v>
      </c>
    </row>
    <row r="23" spans="1:60" ht="31.2" x14ac:dyDescent="0.3">
      <c r="A23" s="9" t="s">
        <v>91</v>
      </c>
      <c r="B23" s="10" t="s">
        <v>92</v>
      </c>
      <c r="C23" s="35" t="s">
        <v>87</v>
      </c>
      <c r="D23" s="50"/>
      <c r="E23" s="49">
        <f t="shared" si="0"/>
        <v>0</v>
      </c>
      <c r="F23" s="49">
        <f t="shared" si="0"/>
        <v>0</v>
      </c>
      <c r="G23" s="49">
        <f t="shared" si="0"/>
        <v>0</v>
      </c>
      <c r="H23" s="49">
        <f t="shared" si="0"/>
        <v>0</v>
      </c>
      <c r="I23" s="49">
        <f t="shared" si="0"/>
        <v>0</v>
      </c>
      <c r="J23" s="49">
        <f t="shared" ref="J23:BG23" si="6">SUM(J24:J26)</f>
        <v>0</v>
      </c>
      <c r="K23" s="49">
        <f t="shared" si="6"/>
        <v>0</v>
      </c>
      <c r="L23" s="49">
        <f t="shared" si="6"/>
        <v>0</v>
      </c>
      <c r="M23" s="49">
        <f t="shared" si="6"/>
        <v>0</v>
      </c>
      <c r="N23" s="49">
        <f t="shared" si="6"/>
        <v>0</v>
      </c>
      <c r="O23" s="49">
        <f t="shared" si="6"/>
        <v>0</v>
      </c>
      <c r="P23" s="49">
        <f t="shared" si="6"/>
        <v>0</v>
      </c>
      <c r="Q23" s="49">
        <f t="shared" si="6"/>
        <v>0</v>
      </c>
      <c r="R23" s="49">
        <f t="shared" si="6"/>
        <v>0</v>
      </c>
      <c r="S23" s="49">
        <f t="shared" si="6"/>
        <v>0</v>
      </c>
      <c r="T23" s="49">
        <f t="shared" si="6"/>
        <v>0</v>
      </c>
      <c r="U23" s="49">
        <f t="shared" si="6"/>
        <v>0</v>
      </c>
      <c r="V23" s="49">
        <f t="shared" si="6"/>
        <v>0</v>
      </c>
      <c r="W23" s="49">
        <f t="shared" si="6"/>
        <v>0</v>
      </c>
      <c r="X23" s="49">
        <f t="shared" si="6"/>
        <v>0</v>
      </c>
      <c r="Y23" s="49">
        <f t="shared" si="6"/>
        <v>0</v>
      </c>
      <c r="Z23" s="49">
        <f t="shared" si="6"/>
        <v>0</v>
      </c>
      <c r="AA23" s="49">
        <f t="shared" si="6"/>
        <v>0</v>
      </c>
      <c r="AB23" s="49">
        <f t="shared" si="6"/>
        <v>0</v>
      </c>
      <c r="AC23" s="49">
        <f t="shared" si="6"/>
        <v>0</v>
      </c>
      <c r="AD23" s="49">
        <f t="shared" si="2"/>
        <v>0</v>
      </c>
      <c r="AE23" s="49">
        <f t="shared" si="2"/>
        <v>0</v>
      </c>
      <c r="AF23" s="49">
        <f t="shared" si="2"/>
        <v>0</v>
      </c>
      <c r="AG23" s="49">
        <f t="shared" si="2"/>
        <v>0</v>
      </c>
      <c r="AH23" s="49">
        <f t="shared" si="2"/>
        <v>0</v>
      </c>
      <c r="AI23" s="49">
        <f t="shared" si="6"/>
        <v>0</v>
      </c>
      <c r="AJ23" s="49">
        <f t="shared" si="6"/>
        <v>0</v>
      </c>
      <c r="AK23" s="49">
        <f t="shared" si="6"/>
        <v>0</v>
      </c>
      <c r="AL23" s="49">
        <f t="shared" si="6"/>
        <v>0</v>
      </c>
      <c r="AM23" s="49">
        <f t="shared" si="6"/>
        <v>0</v>
      </c>
      <c r="AN23" s="49">
        <f t="shared" si="6"/>
        <v>0</v>
      </c>
      <c r="AO23" s="49">
        <f t="shared" si="6"/>
        <v>0</v>
      </c>
      <c r="AP23" s="49">
        <f t="shared" si="6"/>
        <v>0</v>
      </c>
      <c r="AQ23" s="49">
        <f t="shared" si="6"/>
        <v>0</v>
      </c>
      <c r="AR23" s="49">
        <f t="shared" si="6"/>
        <v>0</v>
      </c>
      <c r="AS23" s="49">
        <f t="shared" si="6"/>
        <v>0</v>
      </c>
      <c r="AT23" s="49">
        <f t="shared" si="6"/>
        <v>0</v>
      </c>
      <c r="AU23" s="49">
        <f t="shared" si="6"/>
        <v>0</v>
      </c>
      <c r="AV23" s="49">
        <f t="shared" si="6"/>
        <v>0</v>
      </c>
      <c r="AW23" s="49">
        <f t="shared" si="6"/>
        <v>0</v>
      </c>
      <c r="AX23" s="49">
        <f t="shared" si="6"/>
        <v>0</v>
      </c>
      <c r="AY23" s="49">
        <f t="shared" si="6"/>
        <v>0</v>
      </c>
      <c r="AZ23" s="49">
        <f t="shared" si="6"/>
        <v>0</v>
      </c>
      <c r="BA23" s="49">
        <f t="shared" si="6"/>
        <v>0</v>
      </c>
      <c r="BB23" s="49">
        <f t="shared" si="6"/>
        <v>0</v>
      </c>
      <c r="BC23" s="49">
        <f t="shared" si="6"/>
        <v>0</v>
      </c>
      <c r="BD23" s="49">
        <f t="shared" si="6"/>
        <v>0</v>
      </c>
      <c r="BE23" s="49">
        <f t="shared" si="6"/>
        <v>0</v>
      </c>
      <c r="BF23" s="49">
        <f t="shared" si="6"/>
        <v>0</v>
      </c>
      <c r="BG23" s="49">
        <f t="shared" si="6"/>
        <v>0</v>
      </c>
      <c r="BH23" s="102" t="s">
        <v>174</v>
      </c>
    </row>
    <row r="24" spans="1:60" ht="31.2" x14ac:dyDescent="0.3">
      <c r="A24" s="11" t="s">
        <v>93</v>
      </c>
      <c r="B24" s="12" t="s">
        <v>94</v>
      </c>
      <c r="C24" s="36" t="s">
        <v>87</v>
      </c>
      <c r="D24" s="46"/>
      <c r="E24" s="46">
        <f t="shared" si="0"/>
        <v>0</v>
      </c>
      <c r="F24" s="46">
        <f t="shared" si="0"/>
        <v>0</v>
      </c>
      <c r="G24" s="46">
        <f t="shared" si="0"/>
        <v>0</v>
      </c>
      <c r="H24" s="46">
        <f t="shared" si="0"/>
        <v>0</v>
      </c>
      <c r="I24" s="46">
        <f t="shared" si="0"/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f t="shared" si="2"/>
        <v>0</v>
      </c>
      <c r="AE24" s="46">
        <f t="shared" si="2"/>
        <v>0</v>
      </c>
      <c r="AF24" s="46">
        <f t="shared" si="2"/>
        <v>0</v>
      </c>
      <c r="AG24" s="46">
        <f t="shared" si="2"/>
        <v>0</v>
      </c>
      <c r="AH24" s="46">
        <f t="shared" si="2"/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f t="shared" ref="BC24:BG97" si="7">AD24-J24-O24-T24-Y24</f>
        <v>0</v>
      </c>
      <c r="BD24" s="46">
        <f t="shared" si="7"/>
        <v>0</v>
      </c>
      <c r="BE24" s="46">
        <f t="shared" si="7"/>
        <v>0</v>
      </c>
      <c r="BF24" s="46">
        <f t="shared" si="7"/>
        <v>0</v>
      </c>
      <c r="BG24" s="46">
        <f t="shared" si="7"/>
        <v>0</v>
      </c>
      <c r="BH24" s="101" t="s">
        <v>174</v>
      </c>
    </row>
    <row r="25" spans="1:60" ht="31.2" x14ac:dyDescent="0.3">
      <c r="A25" s="13" t="s">
        <v>95</v>
      </c>
      <c r="B25" s="14" t="s">
        <v>96</v>
      </c>
      <c r="C25" s="37" t="s">
        <v>87</v>
      </c>
      <c r="D25" s="46"/>
      <c r="E25" s="46">
        <f t="shared" si="0"/>
        <v>0</v>
      </c>
      <c r="F25" s="46">
        <f t="shared" si="0"/>
        <v>0</v>
      </c>
      <c r="G25" s="46">
        <f t="shared" si="0"/>
        <v>0</v>
      </c>
      <c r="H25" s="46">
        <f t="shared" si="0"/>
        <v>0</v>
      </c>
      <c r="I25" s="46">
        <f t="shared" si="0"/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f t="shared" si="2"/>
        <v>0</v>
      </c>
      <c r="AE25" s="46">
        <f t="shared" si="2"/>
        <v>0</v>
      </c>
      <c r="AF25" s="46">
        <f t="shared" si="2"/>
        <v>0</v>
      </c>
      <c r="AG25" s="46">
        <f t="shared" si="2"/>
        <v>0</v>
      </c>
      <c r="AH25" s="46">
        <f t="shared" si="2"/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46">
        <v>0</v>
      </c>
      <c r="AT25" s="46">
        <v>0</v>
      </c>
      <c r="AU25" s="46">
        <v>0</v>
      </c>
      <c r="AV25" s="46">
        <v>0</v>
      </c>
      <c r="AW25" s="46">
        <v>0</v>
      </c>
      <c r="AX25" s="46">
        <v>0</v>
      </c>
      <c r="AY25" s="46">
        <v>0</v>
      </c>
      <c r="AZ25" s="46">
        <v>0</v>
      </c>
      <c r="BA25" s="46">
        <v>0</v>
      </c>
      <c r="BB25" s="46">
        <v>0</v>
      </c>
      <c r="BC25" s="46">
        <f t="shared" si="7"/>
        <v>0</v>
      </c>
      <c r="BD25" s="46">
        <f t="shared" si="7"/>
        <v>0</v>
      </c>
      <c r="BE25" s="46">
        <f t="shared" si="7"/>
        <v>0</v>
      </c>
      <c r="BF25" s="46">
        <f t="shared" si="7"/>
        <v>0</v>
      </c>
      <c r="BG25" s="46">
        <f t="shared" si="7"/>
        <v>0</v>
      </c>
      <c r="BH25" s="103" t="s">
        <v>174</v>
      </c>
    </row>
    <row r="26" spans="1:60" ht="31.2" x14ac:dyDescent="0.3">
      <c r="A26" s="15" t="s">
        <v>97</v>
      </c>
      <c r="B26" s="16" t="s">
        <v>98</v>
      </c>
      <c r="C26" s="38" t="s">
        <v>87</v>
      </c>
      <c r="D26" s="50"/>
      <c r="E26" s="49">
        <f t="shared" si="0"/>
        <v>0</v>
      </c>
      <c r="F26" s="49">
        <f t="shared" si="0"/>
        <v>0</v>
      </c>
      <c r="G26" s="49">
        <f t="shared" si="0"/>
        <v>0</v>
      </c>
      <c r="H26" s="49">
        <f t="shared" si="0"/>
        <v>0</v>
      </c>
      <c r="I26" s="49">
        <f t="shared" si="0"/>
        <v>0</v>
      </c>
      <c r="J26" s="49">
        <f t="shared" ref="J26:BG26" si="8">SUM(J27:J37)</f>
        <v>0</v>
      </c>
      <c r="K26" s="49">
        <f t="shared" si="8"/>
        <v>0</v>
      </c>
      <c r="L26" s="49">
        <f t="shared" si="8"/>
        <v>0</v>
      </c>
      <c r="M26" s="49">
        <f t="shared" si="8"/>
        <v>0</v>
      </c>
      <c r="N26" s="49">
        <f t="shared" si="8"/>
        <v>0</v>
      </c>
      <c r="O26" s="49">
        <f t="shared" si="8"/>
        <v>0</v>
      </c>
      <c r="P26" s="49">
        <f t="shared" si="8"/>
        <v>0</v>
      </c>
      <c r="Q26" s="49">
        <f t="shared" si="8"/>
        <v>0</v>
      </c>
      <c r="R26" s="49">
        <f t="shared" si="8"/>
        <v>0</v>
      </c>
      <c r="S26" s="49">
        <f t="shared" si="8"/>
        <v>0</v>
      </c>
      <c r="T26" s="49">
        <f t="shared" si="8"/>
        <v>0</v>
      </c>
      <c r="U26" s="49">
        <f t="shared" si="8"/>
        <v>0</v>
      </c>
      <c r="V26" s="49">
        <f t="shared" si="8"/>
        <v>0</v>
      </c>
      <c r="W26" s="49">
        <f t="shared" si="8"/>
        <v>0</v>
      </c>
      <c r="X26" s="49">
        <f t="shared" si="8"/>
        <v>0</v>
      </c>
      <c r="Y26" s="49">
        <f t="shared" si="8"/>
        <v>0</v>
      </c>
      <c r="Z26" s="49">
        <f t="shared" si="8"/>
        <v>0</v>
      </c>
      <c r="AA26" s="49">
        <f t="shared" si="8"/>
        <v>0</v>
      </c>
      <c r="AB26" s="49">
        <f t="shared" si="8"/>
        <v>0</v>
      </c>
      <c r="AC26" s="49">
        <f t="shared" si="8"/>
        <v>0</v>
      </c>
      <c r="AD26" s="49">
        <f t="shared" si="2"/>
        <v>0</v>
      </c>
      <c r="AE26" s="49">
        <f t="shared" si="2"/>
        <v>0</v>
      </c>
      <c r="AF26" s="49">
        <f t="shared" si="2"/>
        <v>0</v>
      </c>
      <c r="AG26" s="49">
        <f t="shared" si="2"/>
        <v>0</v>
      </c>
      <c r="AH26" s="49">
        <f t="shared" si="2"/>
        <v>0</v>
      </c>
      <c r="AI26" s="49">
        <f t="shared" si="8"/>
        <v>0</v>
      </c>
      <c r="AJ26" s="49">
        <f t="shared" si="8"/>
        <v>0</v>
      </c>
      <c r="AK26" s="49">
        <f t="shared" si="8"/>
        <v>0</v>
      </c>
      <c r="AL26" s="49">
        <f t="shared" si="8"/>
        <v>0</v>
      </c>
      <c r="AM26" s="49">
        <f t="shared" si="8"/>
        <v>0</v>
      </c>
      <c r="AN26" s="49">
        <f t="shared" si="8"/>
        <v>0</v>
      </c>
      <c r="AO26" s="49">
        <f t="shared" si="8"/>
        <v>0</v>
      </c>
      <c r="AP26" s="49">
        <f t="shared" si="8"/>
        <v>0</v>
      </c>
      <c r="AQ26" s="49">
        <f t="shared" si="8"/>
        <v>0</v>
      </c>
      <c r="AR26" s="49">
        <f t="shared" si="8"/>
        <v>0</v>
      </c>
      <c r="AS26" s="49">
        <f t="shared" si="8"/>
        <v>0</v>
      </c>
      <c r="AT26" s="49">
        <f t="shared" si="8"/>
        <v>0</v>
      </c>
      <c r="AU26" s="49">
        <f t="shared" si="8"/>
        <v>0</v>
      </c>
      <c r="AV26" s="49">
        <f t="shared" si="8"/>
        <v>0</v>
      </c>
      <c r="AW26" s="49">
        <f t="shared" si="8"/>
        <v>0</v>
      </c>
      <c r="AX26" s="49">
        <f t="shared" si="8"/>
        <v>0</v>
      </c>
      <c r="AY26" s="49">
        <f t="shared" si="8"/>
        <v>0</v>
      </c>
      <c r="AZ26" s="49">
        <f t="shared" si="8"/>
        <v>0</v>
      </c>
      <c r="BA26" s="49">
        <f t="shared" si="8"/>
        <v>0</v>
      </c>
      <c r="BB26" s="49">
        <f t="shared" si="8"/>
        <v>0</v>
      </c>
      <c r="BC26" s="49">
        <f t="shared" si="8"/>
        <v>0</v>
      </c>
      <c r="BD26" s="49">
        <f t="shared" si="8"/>
        <v>0</v>
      </c>
      <c r="BE26" s="49">
        <f t="shared" si="8"/>
        <v>0</v>
      </c>
      <c r="BF26" s="49">
        <f t="shared" si="8"/>
        <v>0</v>
      </c>
      <c r="BG26" s="49">
        <f t="shared" si="8"/>
        <v>0</v>
      </c>
      <c r="BH26" s="102" t="s">
        <v>174</v>
      </c>
    </row>
    <row r="27" spans="1:60" ht="62.4" x14ac:dyDescent="0.3">
      <c r="A27" s="57" t="s">
        <v>99</v>
      </c>
      <c r="B27" s="58" t="s">
        <v>181</v>
      </c>
      <c r="C27" s="57" t="s">
        <v>106</v>
      </c>
      <c r="D27" s="46"/>
      <c r="E27" s="46">
        <f t="shared" si="0"/>
        <v>0</v>
      </c>
      <c r="F27" s="46">
        <f t="shared" si="0"/>
        <v>0</v>
      </c>
      <c r="G27" s="46">
        <f t="shared" si="0"/>
        <v>0</v>
      </c>
      <c r="H27" s="46">
        <f t="shared" si="0"/>
        <v>0</v>
      </c>
      <c r="I27" s="46">
        <f t="shared" si="0"/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f t="shared" si="2"/>
        <v>0</v>
      </c>
      <c r="AE27" s="46">
        <f t="shared" si="2"/>
        <v>0</v>
      </c>
      <c r="AF27" s="46">
        <f t="shared" si="2"/>
        <v>0</v>
      </c>
      <c r="AG27" s="46">
        <f t="shared" si="2"/>
        <v>0</v>
      </c>
      <c r="AH27" s="46">
        <f t="shared" si="2"/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T27" s="46">
        <v>0</v>
      </c>
      <c r="AU27" s="46"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f t="shared" ref="BC27:BC97" si="9">AD27-J27-O27-T27-Y27</f>
        <v>0</v>
      </c>
      <c r="BD27" s="46">
        <f t="shared" si="7"/>
        <v>0</v>
      </c>
      <c r="BE27" s="46">
        <f t="shared" si="7"/>
        <v>0</v>
      </c>
      <c r="BF27" s="46">
        <f t="shared" si="7"/>
        <v>0</v>
      </c>
      <c r="BG27" s="46">
        <f t="shared" si="7"/>
        <v>0</v>
      </c>
      <c r="BH27" s="104" t="s">
        <v>330</v>
      </c>
    </row>
    <row r="28" spans="1:60" ht="31.2" x14ac:dyDescent="0.3">
      <c r="A28" s="57" t="s">
        <v>102</v>
      </c>
      <c r="B28" s="18" t="s">
        <v>182</v>
      </c>
      <c r="C28" s="39" t="s">
        <v>183</v>
      </c>
      <c r="D28" s="46"/>
      <c r="E28" s="46">
        <f t="shared" si="0"/>
        <v>0</v>
      </c>
      <c r="F28" s="46">
        <f t="shared" si="0"/>
        <v>0</v>
      </c>
      <c r="G28" s="46">
        <f t="shared" si="0"/>
        <v>0</v>
      </c>
      <c r="H28" s="46">
        <f t="shared" si="0"/>
        <v>0</v>
      </c>
      <c r="I28" s="46">
        <f t="shared" si="0"/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f t="shared" si="2"/>
        <v>0</v>
      </c>
      <c r="AE28" s="46">
        <f t="shared" si="2"/>
        <v>0</v>
      </c>
      <c r="AF28" s="46">
        <f t="shared" si="2"/>
        <v>0</v>
      </c>
      <c r="AG28" s="46">
        <f t="shared" si="2"/>
        <v>0</v>
      </c>
      <c r="AH28" s="46">
        <f t="shared" si="2"/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f t="shared" si="9"/>
        <v>0</v>
      </c>
      <c r="BD28" s="46">
        <f t="shared" si="7"/>
        <v>0</v>
      </c>
      <c r="BE28" s="46">
        <f t="shared" si="7"/>
        <v>0</v>
      </c>
      <c r="BF28" s="46">
        <f t="shared" si="7"/>
        <v>0</v>
      </c>
      <c r="BG28" s="46">
        <f t="shared" si="7"/>
        <v>0</v>
      </c>
      <c r="BH28" s="104" t="s">
        <v>174</v>
      </c>
    </row>
    <row r="29" spans="1:60" ht="62.4" x14ac:dyDescent="0.3">
      <c r="A29" s="57" t="s">
        <v>103</v>
      </c>
      <c r="B29" s="59" t="s">
        <v>100</v>
      </c>
      <c r="C29" s="39" t="s">
        <v>101</v>
      </c>
      <c r="D29" s="46"/>
      <c r="E29" s="46">
        <f t="shared" si="0"/>
        <v>0</v>
      </c>
      <c r="F29" s="46">
        <f t="shared" si="0"/>
        <v>0</v>
      </c>
      <c r="G29" s="46">
        <f t="shared" si="0"/>
        <v>0</v>
      </c>
      <c r="H29" s="46">
        <f t="shared" si="0"/>
        <v>0</v>
      </c>
      <c r="I29" s="46">
        <f t="shared" si="0"/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f t="shared" si="2"/>
        <v>0</v>
      </c>
      <c r="AE29" s="46">
        <f t="shared" si="2"/>
        <v>0</v>
      </c>
      <c r="AF29" s="46">
        <f t="shared" si="2"/>
        <v>0</v>
      </c>
      <c r="AG29" s="46">
        <f t="shared" si="2"/>
        <v>0</v>
      </c>
      <c r="AH29" s="46">
        <f t="shared" si="2"/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f t="shared" si="9"/>
        <v>0</v>
      </c>
      <c r="BD29" s="46">
        <f t="shared" si="7"/>
        <v>0</v>
      </c>
      <c r="BE29" s="46">
        <f t="shared" si="7"/>
        <v>0</v>
      </c>
      <c r="BF29" s="46">
        <f t="shared" si="7"/>
        <v>0</v>
      </c>
      <c r="BG29" s="46">
        <f t="shared" si="7"/>
        <v>0</v>
      </c>
      <c r="BH29" s="104" t="s">
        <v>331</v>
      </c>
    </row>
    <row r="30" spans="1:60" x14ac:dyDescent="0.3">
      <c r="A30" s="57" t="s">
        <v>104</v>
      </c>
      <c r="B30" s="18" t="s">
        <v>107</v>
      </c>
      <c r="C30" s="60" t="s">
        <v>108</v>
      </c>
      <c r="D30" s="46"/>
      <c r="E30" s="46">
        <f t="shared" si="0"/>
        <v>0</v>
      </c>
      <c r="F30" s="46">
        <f t="shared" si="0"/>
        <v>0</v>
      </c>
      <c r="G30" s="46">
        <f t="shared" si="0"/>
        <v>0</v>
      </c>
      <c r="H30" s="46">
        <f t="shared" si="0"/>
        <v>0</v>
      </c>
      <c r="I30" s="46">
        <f t="shared" si="0"/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f t="shared" si="2"/>
        <v>0</v>
      </c>
      <c r="AE30" s="46">
        <f t="shared" si="2"/>
        <v>0</v>
      </c>
      <c r="AF30" s="46">
        <f t="shared" si="2"/>
        <v>0</v>
      </c>
      <c r="AG30" s="46">
        <f t="shared" si="2"/>
        <v>0</v>
      </c>
      <c r="AH30" s="46">
        <f t="shared" si="2"/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f t="shared" si="9"/>
        <v>0</v>
      </c>
      <c r="BD30" s="46">
        <f t="shared" si="7"/>
        <v>0</v>
      </c>
      <c r="BE30" s="46">
        <f t="shared" si="7"/>
        <v>0</v>
      </c>
      <c r="BF30" s="46">
        <f t="shared" si="7"/>
        <v>0</v>
      </c>
      <c r="BG30" s="46">
        <f t="shared" si="7"/>
        <v>0</v>
      </c>
      <c r="BH30" s="105" t="s">
        <v>332</v>
      </c>
    </row>
    <row r="31" spans="1:60" x14ac:dyDescent="0.3">
      <c r="A31" s="57" t="s">
        <v>105</v>
      </c>
      <c r="B31" s="17" t="s">
        <v>109</v>
      </c>
      <c r="C31" s="60" t="s">
        <v>110</v>
      </c>
      <c r="D31" s="46"/>
      <c r="E31" s="46">
        <f t="shared" si="0"/>
        <v>0</v>
      </c>
      <c r="F31" s="46">
        <f t="shared" si="0"/>
        <v>0</v>
      </c>
      <c r="G31" s="46">
        <f t="shared" si="0"/>
        <v>0</v>
      </c>
      <c r="H31" s="46">
        <f t="shared" si="0"/>
        <v>0</v>
      </c>
      <c r="I31" s="46">
        <f t="shared" si="0"/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f t="shared" si="2"/>
        <v>0</v>
      </c>
      <c r="AE31" s="46">
        <f t="shared" si="2"/>
        <v>0</v>
      </c>
      <c r="AF31" s="46">
        <f t="shared" si="2"/>
        <v>0</v>
      </c>
      <c r="AG31" s="46">
        <f t="shared" si="2"/>
        <v>0</v>
      </c>
      <c r="AH31" s="46">
        <f t="shared" si="2"/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6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f t="shared" si="9"/>
        <v>0</v>
      </c>
      <c r="BD31" s="46">
        <f t="shared" si="7"/>
        <v>0</v>
      </c>
      <c r="BE31" s="46">
        <f t="shared" si="7"/>
        <v>0</v>
      </c>
      <c r="BF31" s="46">
        <f t="shared" si="7"/>
        <v>0</v>
      </c>
      <c r="BG31" s="46">
        <f t="shared" si="7"/>
        <v>0</v>
      </c>
      <c r="BH31" s="105" t="s">
        <v>332</v>
      </c>
    </row>
    <row r="32" spans="1:60" ht="46.8" x14ac:dyDescent="0.3">
      <c r="A32" s="57" t="s">
        <v>169</v>
      </c>
      <c r="B32" s="61" t="s">
        <v>184</v>
      </c>
      <c r="C32" s="62" t="s">
        <v>185</v>
      </c>
      <c r="D32" s="46"/>
      <c r="E32" s="46">
        <f t="shared" si="0"/>
        <v>0</v>
      </c>
      <c r="F32" s="46">
        <f t="shared" si="0"/>
        <v>0</v>
      </c>
      <c r="G32" s="46">
        <f t="shared" si="0"/>
        <v>0</v>
      </c>
      <c r="H32" s="46">
        <f t="shared" si="0"/>
        <v>0</v>
      </c>
      <c r="I32" s="46">
        <f t="shared" si="0"/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f t="shared" si="2"/>
        <v>0</v>
      </c>
      <c r="AE32" s="46">
        <f t="shared" si="2"/>
        <v>0</v>
      </c>
      <c r="AF32" s="46">
        <f t="shared" si="2"/>
        <v>0</v>
      </c>
      <c r="AG32" s="46">
        <f t="shared" si="2"/>
        <v>0</v>
      </c>
      <c r="AH32" s="46">
        <f t="shared" si="2"/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f t="shared" si="9"/>
        <v>0</v>
      </c>
      <c r="BD32" s="46">
        <f t="shared" si="7"/>
        <v>0</v>
      </c>
      <c r="BE32" s="46">
        <f t="shared" si="7"/>
        <v>0</v>
      </c>
      <c r="BF32" s="46">
        <f t="shared" si="7"/>
        <v>0</v>
      </c>
      <c r="BG32" s="46">
        <f t="shared" si="7"/>
        <v>0</v>
      </c>
      <c r="BH32" s="106" t="s">
        <v>333</v>
      </c>
    </row>
    <row r="33" spans="1:60" ht="46.8" x14ac:dyDescent="0.3">
      <c r="A33" s="57" t="s">
        <v>170</v>
      </c>
      <c r="B33" s="61" t="s">
        <v>186</v>
      </c>
      <c r="C33" s="62" t="s">
        <v>187</v>
      </c>
      <c r="D33" s="46"/>
      <c r="E33" s="46">
        <f t="shared" si="0"/>
        <v>0</v>
      </c>
      <c r="F33" s="46">
        <f t="shared" si="0"/>
        <v>0</v>
      </c>
      <c r="G33" s="46">
        <f t="shared" si="0"/>
        <v>0</v>
      </c>
      <c r="H33" s="46">
        <f t="shared" si="0"/>
        <v>0</v>
      </c>
      <c r="I33" s="46">
        <f t="shared" si="0"/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f t="shared" si="2"/>
        <v>0</v>
      </c>
      <c r="AE33" s="46">
        <f t="shared" si="2"/>
        <v>0</v>
      </c>
      <c r="AF33" s="46">
        <f t="shared" si="2"/>
        <v>0</v>
      </c>
      <c r="AG33" s="46">
        <f t="shared" si="2"/>
        <v>0</v>
      </c>
      <c r="AH33" s="46">
        <f t="shared" si="2"/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f t="shared" si="9"/>
        <v>0</v>
      </c>
      <c r="BD33" s="46">
        <f t="shared" si="7"/>
        <v>0</v>
      </c>
      <c r="BE33" s="46">
        <f t="shared" si="7"/>
        <v>0</v>
      </c>
      <c r="BF33" s="46">
        <f t="shared" si="7"/>
        <v>0</v>
      </c>
      <c r="BG33" s="46">
        <f t="shared" si="7"/>
        <v>0</v>
      </c>
      <c r="BH33" s="106" t="s">
        <v>334</v>
      </c>
    </row>
    <row r="34" spans="1:60" ht="46.8" x14ac:dyDescent="0.3">
      <c r="A34" s="57" t="s">
        <v>171</v>
      </c>
      <c r="B34" s="63" t="s">
        <v>188</v>
      </c>
      <c r="C34" s="64" t="s">
        <v>189</v>
      </c>
      <c r="D34" s="46"/>
      <c r="E34" s="46">
        <f t="shared" si="0"/>
        <v>0</v>
      </c>
      <c r="F34" s="46">
        <f t="shared" si="0"/>
        <v>0</v>
      </c>
      <c r="G34" s="46">
        <f t="shared" si="0"/>
        <v>0</v>
      </c>
      <c r="H34" s="46">
        <f t="shared" si="0"/>
        <v>0</v>
      </c>
      <c r="I34" s="46">
        <f t="shared" si="0"/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f t="shared" si="2"/>
        <v>0</v>
      </c>
      <c r="AE34" s="46">
        <f t="shared" si="2"/>
        <v>0</v>
      </c>
      <c r="AF34" s="46">
        <f t="shared" si="2"/>
        <v>0</v>
      </c>
      <c r="AG34" s="46">
        <f t="shared" si="2"/>
        <v>0</v>
      </c>
      <c r="AH34" s="46">
        <f t="shared" si="2"/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f t="shared" si="9"/>
        <v>0</v>
      </c>
      <c r="BD34" s="46">
        <f t="shared" si="7"/>
        <v>0</v>
      </c>
      <c r="BE34" s="46">
        <f t="shared" si="7"/>
        <v>0</v>
      </c>
      <c r="BF34" s="46">
        <f t="shared" si="7"/>
        <v>0</v>
      </c>
      <c r="BG34" s="46">
        <f t="shared" si="7"/>
        <v>0</v>
      </c>
      <c r="BH34" s="106" t="s">
        <v>335</v>
      </c>
    </row>
    <row r="35" spans="1:60" ht="46.8" x14ac:dyDescent="0.3">
      <c r="A35" s="57" t="s">
        <v>172</v>
      </c>
      <c r="B35" s="65" t="s">
        <v>190</v>
      </c>
      <c r="C35" s="64" t="s">
        <v>191</v>
      </c>
      <c r="D35" s="46"/>
      <c r="E35" s="46">
        <f t="shared" ref="E35:I86" si="10">J35+O35+T35+Y35</f>
        <v>0</v>
      </c>
      <c r="F35" s="46">
        <f t="shared" si="10"/>
        <v>0</v>
      </c>
      <c r="G35" s="46">
        <f t="shared" si="10"/>
        <v>0</v>
      </c>
      <c r="H35" s="46">
        <f t="shared" si="10"/>
        <v>0</v>
      </c>
      <c r="I35" s="46">
        <f t="shared" si="10"/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f t="shared" ref="AD35:AH86" si="11">AI35+AN35+AS35+AX35</f>
        <v>0</v>
      </c>
      <c r="AE35" s="46">
        <f t="shared" si="11"/>
        <v>0</v>
      </c>
      <c r="AF35" s="46">
        <f t="shared" si="11"/>
        <v>0</v>
      </c>
      <c r="AG35" s="46">
        <f t="shared" si="11"/>
        <v>0</v>
      </c>
      <c r="AH35" s="46">
        <f t="shared" si="11"/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f t="shared" si="9"/>
        <v>0</v>
      </c>
      <c r="BD35" s="46">
        <f t="shared" si="7"/>
        <v>0</v>
      </c>
      <c r="BE35" s="46">
        <f t="shared" si="7"/>
        <v>0</v>
      </c>
      <c r="BF35" s="46">
        <f t="shared" si="7"/>
        <v>0</v>
      </c>
      <c r="BG35" s="46">
        <f t="shared" si="7"/>
        <v>0</v>
      </c>
      <c r="BH35" s="107" t="s">
        <v>336</v>
      </c>
    </row>
    <row r="36" spans="1:60" ht="46.8" x14ac:dyDescent="0.3">
      <c r="A36" s="57" t="s">
        <v>192</v>
      </c>
      <c r="B36" s="66" t="s">
        <v>193</v>
      </c>
      <c r="C36" s="67" t="s">
        <v>194</v>
      </c>
      <c r="D36" s="46"/>
      <c r="E36" s="46">
        <f t="shared" si="10"/>
        <v>0</v>
      </c>
      <c r="F36" s="46">
        <f t="shared" si="10"/>
        <v>0</v>
      </c>
      <c r="G36" s="46">
        <f t="shared" si="10"/>
        <v>0</v>
      </c>
      <c r="H36" s="46">
        <f t="shared" si="10"/>
        <v>0</v>
      </c>
      <c r="I36" s="46">
        <f t="shared" si="10"/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f t="shared" si="11"/>
        <v>0</v>
      </c>
      <c r="AE36" s="46">
        <f t="shared" si="11"/>
        <v>0</v>
      </c>
      <c r="AF36" s="46">
        <f t="shared" si="11"/>
        <v>0</v>
      </c>
      <c r="AG36" s="46">
        <f t="shared" si="11"/>
        <v>0</v>
      </c>
      <c r="AH36" s="46">
        <f t="shared" si="11"/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f t="shared" si="9"/>
        <v>0</v>
      </c>
      <c r="BD36" s="46">
        <f t="shared" si="7"/>
        <v>0</v>
      </c>
      <c r="BE36" s="46">
        <f t="shared" si="7"/>
        <v>0</v>
      </c>
      <c r="BF36" s="46">
        <f t="shared" si="7"/>
        <v>0</v>
      </c>
      <c r="BG36" s="46">
        <f t="shared" si="7"/>
        <v>0</v>
      </c>
      <c r="BH36" s="107" t="s">
        <v>337</v>
      </c>
    </row>
    <row r="37" spans="1:60" ht="46.8" x14ac:dyDescent="0.3">
      <c r="A37" s="57" t="s">
        <v>195</v>
      </c>
      <c r="B37" s="66" t="s">
        <v>196</v>
      </c>
      <c r="C37" s="67" t="s">
        <v>197</v>
      </c>
      <c r="D37" s="46"/>
      <c r="E37" s="46">
        <f t="shared" si="10"/>
        <v>0</v>
      </c>
      <c r="F37" s="46">
        <f t="shared" si="10"/>
        <v>0</v>
      </c>
      <c r="G37" s="46">
        <f t="shared" si="10"/>
        <v>0</v>
      </c>
      <c r="H37" s="46">
        <f t="shared" si="10"/>
        <v>0</v>
      </c>
      <c r="I37" s="46">
        <f t="shared" si="10"/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f t="shared" si="11"/>
        <v>0</v>
      </c>
      <c r="AE37" s="46">
        <f t="shared" si="11"/>
        <v>0</v>
      </c>
      <c r="AF37" s="46">
        <f t="shared" si="11"/>
        <v>0</v>
      </c>
      <c r="AG37" s="46">
        <f t="shared" si="11"/>
        <v>0</v>
      </c>
      <c r="AH37" s="46">
        <f t="shared" si="11"/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f t="shared" si="9"/>
        <v>0</v>
      </c>
      <c r="BD37" s="46">
        <f t="shared" si="7"/>
        <v>0</v>
      </c>
      <c r="BE37" s="46">
        <f t="shared" si="7"/>
        <v>0</v>
      </c>
      <c r="BF37" s="46">
        <f t="shared" si="7"/>
        <v>0</v>
      </c>
      <c r="BG37" s="46">
        <f t="shared" si="7"/>
        <v>0</v>
      </c>
      <c r="BH37" s="107" t="s">
        <v>338</v>
      </c>
    </row>
    <row r="38" spans="1:60" x14ac:dyDescent="0.3">
      <c r="A38" s="19"/>
      <c r="B38" s="20" t="s">
        <v>111</v>
      </c>
      <c r="C38" s="40"/>
      <c r="D38" s="51"/>
      <c r="E38" s="52">
        <f t="shared" si="10"/>
        <v>0</v>
      </c>
      <c r="F38" s="52">
        <f t="shared" si="10"/>
        <v>0</v>
      </c>
      <c r="G38" s="52">
        <f t="shared" si="10"/>
        <v>0</v>
      </c>
      <c r="H38" s="52">
        <f t="shared" si="10"/>
        <v>0</v>
      </c>
      <c r="I38" s="52">
        <f t="shared" si="10"/>
        <v>0</v>
      </c>
      <c r="J38" s="52">
        <f t="shared" ref="J38:BG38" si="12">J39+J82+J99</f>
        <v>0</v>
      </c>
      <c r="K38" s="52">
        <f t="shared" si="12"/>
        <v>0</v>
      </c>
      <c r="L38" s="52">
        <f t="shared" si="12"/>
        <v>0</v>
      </c>
      <c r="M38" s="52">
        <f t="shared" si="12"/>
        <v>0</v>
      </c>
      <c r="N38" s="52">
        <f t="shared" si="12"/>
        <v>0</v>
      </c>
      <c r="O38" s="52">
        <f t="shared" si="12"/>
        <v>0</v>
      </c>
      <c r="P38" s="52">
        <f t="shared" si="12"/>
        <v>0</v>
      </c>
      <c r="Q38" s="52">
        <f t="shared" si="12"/>
        <v>0</v>
      </c>
      <c r="R38" s="52">
        <f t="shared" si="12"/>
        <v>0</v>
      </c>
      <c r="S38" s="52">
        <f t="shared" si="12"/>
        <v>0</v>
      </c>
      <c r="T38" s="52">
        <f t="shared" si="12"/>
        <v>0</v>
      </c>
      <c r="U38" s="52">
        <f t="shared" si="12"/>
        <v>0</v>
      </c>
      <c r="V38" s="52">
        <f t="shared" si="12"/>
        <v>0</v>
      </c>
      <c r="W38" s="52">
        <f t="shared" si="12"/>
        <v>0</v>
      </c>
      <c r="X38" s="52">
        <f t="shared" si="12"/>
        <v>0</v>
      </c>
      <c r="Y38" s="52">
        <f t="shared" si="12"/>
        <v>0</v>
      </c>
      <c r="Z38" s="52">
        <f t="shared" si="12"/>
        <v>0</v>
      </c>
      <c r="AA38" s="52">
        <f t="shared" si="12"/>
        <v>0</v>
      </c>
      <c r="AB38" s="52">
        <f t="shared" si="12"/>
        <v>0</v>
      </c>
      <c r="AC38" s="52">
        <f t="shared" si="12"/>
        <v>0</v>
      </c>
      <c r="AD38" s="52">
        <f t="shared" si="11"/>
        <v>0</v>
      </c>
      <c r="AE38" s="52">
        <f t="shared" si="11"/>
        <v>0</v>
      </c>
      <c r="AF38" s="52">
        <f t="shared" si="11"/>
        <v>0</v>
      </c>
      <c r="AG38" s="52">
        <f t="shared" si="11"/>
        <v>0</v>
      </c>
      <c r="AH38" s="52">
        <f t="shared" si="11"/>
        <v>0</v>
      </c>
      <c r="AI38" s="52">
        <f t="shared" si="12"/>
        <v>0</v>
      </c>
      <c r="AJ38" s="52">
        <f t="shared" si="12"/>
        <v>0</v>
      </c>
      <c r="AK38" s="52">
        <f t="shared" si="12"/>
        <v>0</v>
      </c>
      <c r="AL38" s="52">
        <f t="shared" si="12"/>
        <v>0</v>
      </c>
      <c r="AM38" s="52">
        <f t="shared" si="12"/>
        <v>0</v>
      </c>
      <c r="AN38" s="52">
        <f t="shared" si="12"/>
        <v>0</v>
      </c>
      <c r="AO38" s="52">
        <f t="shared" si="12"/>
        <v>0</v>
      </c>
      <c r="AP38" s="52">
        <f t="shared" si="12"/>
        <v>0</v>
      </c>
      <c r="AQ38" s="52">
        <f t="shared" si="12"/>
        <v>0</v>
      </c>
      <c r="AR38" s="52">
        <f t="shared" si="12"/>
        <v>0</v>
      </c>
      <c r="AS38" s="52">
        <f t="shared" si="12"/>
        <v>0</v>
      </c>
      <c r="AT38" s="52">
        <f t="shared" si="12"/>
        <v>0</v>
      </c>
      <c r="AU38" s="52">
        <f t="shared" si="12"/>
        <v>0</v>
      </c>
      <c r="AV38" s="52">
        <f t="shared" si="12"/>
        <v>0</v>
      </c>
      <c r="AW38" s="52">
        <f t="shared" si="12"/>
        <v>0</v>
      </c>
      <c r="AX38" s="52">
        <f t="shared" si="12"/>
        <v>0</v>
      </c>
      <c r="AY38" s="52">
        <f t="shared" si="12"/>
        <v>0</v>
      </c>
      <c r="AZ38" s="52">
        <f t="shared" si="12"/>
        <v>0</v>
      </c>
      <c r="BA38" s="52">
        <f t="shared" si="12"/>
        <v>0</v>
      </c>
      <c r="BB38" s="52">
        <f t="shared" si="12"/>
        <v>0</v>
      </c>
      <c r="BC38" s="52">
        <f t="shared" si="12"/>
        <v>0</v>
      </c>
      <c r="BD38" s="52">
        <f t="shared" si="12"/>
        <v>0</v>
      </c>
      <c r="BE38" s="52">
        <f t="shared" si="12"/>
        <v>0</v>
      </c>
      <c r="BF38" s="52">
        <f t="shared" si="12"/>
        <v>0</v>
      </c>
      <c r="BG38" s="52">
        <f t="shared" si="12"/>
        <v>0</v>
      </c>
      <c r="BH38" s="108" t="s">
        <v>174</v>
      </c>
    </row>
    <row r="39" spans="1:60" x14ac:dyDescent="0.3">
      <c r="A39" s="15" t="s">
        <v>112</v>
      </c>
      <c r="B39" s="16" t="s">
        <v>113</v>
      </c>
      <c r="C39" s="38" t="s">
        <v>87</v>
      </c>
      <c r="D39" s="50"/>
      <c r="E39" s="49">
        <f t="shared" si="10"/>
        <v>0</v>
      </c>
      <c r="F39" s="49">
        <f t="shared" si="10"/>
        <v>0</v>
      </c>
      <c r="G39" s="49">
        <f t="shared" si="10"/>
        <v>0</v>
      </c>
      <c r="H39" s="49">
        <f t="shared" si="10"/>
        <v>0</v>
      </c>
      <c r="I39" s="49">
        <f t="shared" si="10"/>
        <v>0</v>
      </c>
      <c r="J39" s="49">
        <f t="shared" ref="J39:BG39" si="13">J40+J47+J76</f>
        <v>0</v>
      </c>
      <c r="K39" s="49">
        <f t="shared" si="13"/>
        <v>0</v>
      </c>
      <c r="L39" s="49">
        <f t="shared" si="13"/>
        <v>0</v>
      </c>
      <c r="M39" s="49">
        <f t="shared" si="13"/>
        <v>0</v>
      </c>
      <c r="N39" s="49">
        <f t="shared" si="13"/>
        <v>0</v>
      </c>
      <c r="O39" s="49">
        <f t="shared" si="13"/>
        <v>0</v>
      </c>
      <c r="P39" s="49">
        <f t="shared" si="13"/>
        <v>0</v>
      </c>
      <c r="Q39" s="49">
        <f t="shared" si="13"/>
        <v>0</v>
      </c>
      <c r="R39" s="49">
        <f t="shared" si="13"/>
        <v>0</v>
      </c>
      <c r="S39" s="49">
        <f t="shared" si="13"/>
        <v>0</v>
      </c>
      <c r="T39" s="49">
        <f t="shared" si="13"/>
        <v>0</v>
      </c>
      <c r="U39" s="49">
        <f t="shared" si="13"/>
        <v>0</v>
      </c>
      <c r="V39" s="49">
        <f t="shared" si="13"/>
        <v>0</v>
      </c>
      <c r="W39" s="49">
        <f t="shared" si="13"/>
        <v>0</v>
      </c>
      <c r="X39" s="49">
        <f t="shared" si="13"/>
        <v>0</v>
      </c>
      <c r="Y39" s="49">
        <f t="shared" si="13"/>
        <v>0</v>
      </c>
      <c r="Z39" s="49">
        <f t="shared" si="13"/>
        <v>0</v>
      </c>
      <c r="AA39" s="49">
        <f t="shared" si="13"/>
        <v>0</v>
      </c>
      <c r="AB39" s="49">
        <f t="shared" si="13"/>
        <v>0</v>
      </c>
      <c r="AC39" s="49">
        <f t="shared" si="13"/>
        <v>0</v>
      </c>
      <c r="AD39" s="49">
        <f t="shared" si="11"/>
        <v>0</v>
      </c>
      <c r="AE39" s="49">
        <f t="shared" si="11"/>
        <v>0</v>
      </c>
      <c r="AF39" s="49">
        <f t="shared" si="11"/>
        <v>0</v>
      </c>
      <c r="AG39" s="49">
        <f t="shared" si="11"/>
        <v>0</v>
      </c>
      <c r="AH39" s="49">
        <f t="shared" si="11"/>
        <v>0</v>
      </c>
      <c r="AI39" s="49">
        <f t="shared" si="13"/>
        <v>0</v>
      </c>
      <c r="AJ39" s="49">
        <f t="shared" si="13"/>
        <v>0</v>
      </c>
      <c r="AK39" s="49">
        <f t="shared" si="13"/>
        <v>0</v>
      </c>
      <c r="AL39" s="49">
        <f t="shared" si="13"/>
        <v>0</v>
      </c>
      <c r="AM39" s="49">
        <f t="shared" si="13"/>
        <v>0</v>
      </c>
      <c r="AN39" s="49">
        <f t="shared" si="13"/>
        <v>0</v>
      </c>
      <c r="AO39" s="49">
        <f t="shared" si="13"/>
        <v>0</v>
      </c>
      <c r="AP39" s="49">
        <f t="shared" si="13"/>
        <v>0</v>
      </c>
      <c r="AQ39" s="49">
        <f t="shared" si="13"/>
        <v>0</v>
      </c>
      <c r="AR39" s="49">
        <f t="shared" si="13"/>
        <v>0</v>
      </c>
      <c r="AS39" s="49">
        <f t="shared" si="13"/>
        <v>0</v>
      </c>
      <c r="AT39" s="49">
        <f t="shared" si="13"/>
        <v>0</v>
      </c>
      <c r="AU39" s="49">
        <f t="shared" si="13"/>
        <v>0</v>
      </c>
      <c r="AV39" s="49">
        <f t="shared" si="13"/>
        <v>0</v>
      </c>
      <c r="AW39" s="49">
        <f t="shared" si="13"/>
        <v>0</v>
      </c>
      <c r="AX39" s="49">
        <f t="shared" si="13"/>
        <v>0</v>
      </c>
      <c r="AY39" s="49">
        <f t="shared" si="13"/>
        <v>0</v>
      </c>
      <c r="AZ39" s="49">
        <f t="shared" si="13"/>
        <v>0</v>
      </c>
      <c r="BA39" s="49">
        <f t="shared" si="13"/>
        <v>0</v>
      </c>
      <c r="BB39" s="49">
        <f t="shared" si="13"/>
        <v>0</v>
      </c>
      <c r="BC39" s="49">
        <f t="shared" si="13"/>
        <v>0</v>
      </c>
      <c r="BD39" s="49">
        <f t="shared" si="13"/>
        <v>0</v>
      </c>
      <c r="BE39" s="49">
        <f t="shared" si="13"/>
        <v>0</v>
      </c>
      <c r="BF39" s="49">
        <f t="shared" si="13"/>
        <v>0</v>
      </c>
      <c r="BG39" s="49">
        <f t="shared" si="13"/>
        <v>0</v>
      </c>
      <c r="BH39" s="109" t="s">
        <v>174</v>
      </c>
    </row>
    <row r="40" spans="1:60" ht="32.4" x14ac:dyDescent="0.3">
      <c r="A40" s="21" t="s">
        <v>114</v>
      </c>
      <c r="B40" s="22" t="s">
        <v>115</v>
      </c>
      <c r="C40" s="41" t="s">
        <v>87</v>
      </c>
      <c r="D40" s="50"/>
      <c r="E40" s="49">
        <f t="shared" si="10"/>
        <v>0</v>
      </c>
      <c r="F40" s="49">
        <f t="shared" si="10"/>
        <v>0</v>
      </c>
      <c r="G40" s="49">
        <f t="shared" si="10"/>
        <v>0</v>
      </c>
      <c r="H40" s="49">
        <f t="shared" si="10"/>
        <v>0</v>
      </c>
      <c r="I40" s="49">
        <f t="shared" si="10"/>
        <v>0</v>
      </c>
      <c r="J40" s="49">
        <f t="shared" ref="J40:BG40" si="14">J41</f>
        <v>0</v>
      </c>
      <c r="K40" s="49">
        <f t="shared" si="14"/>
        <v>0</v>
      </c>
      <c r="L40" s="49">
        <f t="shared" si="14"/>
        <v>0</v>
      </c>
      <c r="M40" s="49">
        <f t="shared" si="14"/>
        <v>0</v>
      </c>
      <c r="N40" s="49">
        <f t="shared" si="14"/>
        <v>0</v>
      </c>
      <c r="O40" s="49">
        <f t="shared" si="14"/>
        <v>0</v>
      </c>
      <c r="P40" s="49">
        <f t="shared" si="14"/>
        <v>0</v>
      </c>
      <c r="Q40" s="49">
        <f t="shared" si="14"/>
        <v>0</v>
      </c>
      <c r="R40" s="49">
        <f t="shared" si="14"/>
        <v>0</v>
      </c>
      <c r="S40" s="49">
        <f t="shared" si="14"/>
        <v>0</v>
      </c>
      <c r="T40" s="49">
        <f t="shared" si="14"/>
        <v>0</v>
      </c>
      <c r="U40" s="49">
        <f t="shared" si="14"/>
        <v>0</v>
      </c>
      <c r="V40" s="49">
        <f t="shared" si="14"/>
        <v>0</v>
      </c>
      <c r="W40" s="49">
        <f t="shared" si="14"/>
        <v>0</v>
      </c>
      <c r="X40" s="49">
        <f t="shared" si="14"/>
        <v>0</v>
      </c>
      <c r="Y40" s="49">
        <f t="shared" si="14"/>
        <v>0</v>
      </c>
      <c r="Z40" s="49">
        <f t="shared" si="14"/>
        <v>0</v>
      </c>
      <c r="AA40" s="49">
        <f t="shared" si="14"/>
        <v>0</v>
      </c>
      <c r="AB40" s="49">
        <f t="shared" si="14"/>
        <v>0</v>
      </c>
      <c r="AC40" s="49">
        <f t="shared" si="14"/>
        <v>0</v>
      </c>
      <c r="AD40" s="49">
        <f t="shared" si="11"/>
        <v>0</v>
      </c>
      <c r="AE40" s="49">
        <f t="shared" si="11"/>
        <v>0</v>
      </c>
      <c r="AF40" s="49">
        <f t="shared" si="11"/>
        <v>0</v>
      </c>
      <c r="AG40" s="49">
        <f t="shared" si="11"/>
        <v>0</v>
      </c>
      <c r="AH40" s="49">
        <f t="shared" si="11"/>
        <v>0</v>
      </c>
      <c r="AI40" s="49">
        <f t="shared" si="14"/>
        <v>0</v>
      </c>
      <c r="AJ40" s="49">
        <f t="shared" si="14"/>
        <v>0</v>
      </c>
      <c r="AK40" s="49">
        <f t="shared" si="14"/>
        <v>0</v>
      </c>
      <c r="AL40" s="49">
        <f t="shared" si="14"/>
        <v>0</v>
      </c>
      <c r="AM40" s="49">
        <f t="shared" si="14"/>
        <v>0</v>
      </c>
      <c r="AN40" s="49">
        <f t="shared" si="14"/>
        <v>0</v>
      </c>
      <c r="AO40" s="49">
        <f t="shared" si="14"/>
        <v>0</v>
      </c>
      <c r="AP40" s="49">
        <f t="shared" si="14"/>
        <v>0</v>
      </c>
      <c r="AQ40" s="49">
        <f t="shared" si="14"/>
        <v>0</v>
      </c>
      <c r="AR40" s="49">
        <f t="shared" si="14"/>
        <v>0</v>
      </c>
      <c r="AS40" s="49">
        <f t="shared" si="14"/>
        <v>0</v>
      </c>
      <c r="AT40" s="49">
        <f t="shared" si="14"/>
        <v>0</v>
      </c>
      <c r="AU40" s="49">
        <f t="shared" si="14"/>
        <v>0</v>
      </c>
      <c r="AV40" s="49">
        <f t="shared" si="14"/>
        <v>0</v>
      </c>
      <c r="AW40" s="49">
        <f t="shared" si="14"/>
        <v>0</v>
      </c>
      <c r="AX40" s="49">
        <f t="shared" si="14"/>
        <v>0</v>
      </c>
      <c r="AY40" s="49">
        <f t="shared" si="14"/>
        <v>0</v>
      </c>
      <c r="AZ40" s="49">
        <f t="shared" si="14"/>
        <v>0</v>
      </c>
      <c r="BA40" s="49">
        <f t="shared" si="14"/>
        <v>0</v>
      </c>
      <c r="BB40" s="49">
        <f t="shared" si="14"/>
        <v>0</v>
      </c>
      <c r="BC40" s="49">
        <f t="shared" si="14"/>
        <v>0</v>
      </c>
      <c r="BD40" s="49">
        <f t="shared" si="14"/>
        <v>0</v>
      </c>
      <c r="BE40" s="49">
        <f t="shared" si="14"/>
        <v>0</v>
      </c>
      <c r="BF40" s="49">
        <f t="shared" si="14"/>
        <v>0</v>
      </c>
      <c r="BG40" s="49">
        <f t="shared" si="14"/>
        <v>0</v>
      </c>
      <c r="BH40" s="109" t="s">
        <v>174</v>
      </c>
    </row>
    <row r="41" spans="1:60" ht="16.2" x14ac:dyDescent="0.3">
      <c r="A41" s="21" t="s">
        <v>116</v>
      </c>
      <c r="B41" s="22" t="s">
        <v>117</v>
      </c>
      <c r="C41" s="41" t="s">
        <v>87</v>
      </c>
      <c r="D41" s="50"/>
      <c r="E41" s="49">
        <f t="shared" si="10"/>
        <v>0</v>
      </c>
      <c r="F41" s="49">
        <f t="shared" si="10"/>
        <v>0</v>
      </c>
      <c r="G41" s="49">
        <f t="shared" si="10"/>
        <v>0</v>
      </c>
      <c r="H41" s="49">
        <f t="shared" si="10"/>
        <v>0</v>
      </c>
      <c r="I41" s="49">
        <f t="shared" si="10"/>
        <v>0</v>
      </c>
      <c r="J41" s="49">
        <f t="shared" ref="J41:BG41" si="15">SUM(J42:J46)</f>
        <v>0</v>
      </c>
      <c r="K41" s="49">
        <f t="shared" si="15"/>
        <v>0</v>
      </c>
      <c r="L41" s="49">
        <f t="shared" si="15"/>
        <v>0</v>
      </c>
      <c r="M41" s="49">
        <f t="shared" si="15"/>
        <v>0</v>
      </c>
      <c r="N41" s="49">
        <f t="shared" si="15"/>
        <v>0</v>
      </c>
      <c r="O41" s="49">
        <f t="shared" si="15"/>
        <v>0</v>
      </c>
      <c r="P41" s="49">
        <f t="shared" si="15"/>
        <v>0</v>
      </c>
      <c r="Q41" s="49">
        <f t="shared" si="15"/>
        <v>0</v>
      </c>
      <c r="R41" s="49">
        <f t="shared" si="15"/>
        <v>0</v>
      </c>
      <c r="S41" s="49">
        <f t="shared" si="15"/>
        <v>0</v>
      </c>
      <c r="T41" s="49">
        <f t="shared" si="15"/>
        <v>0</v>
      </c>
      <c r="U41" s="49">
        <f t="shared" si="15"/>
        <v>0</v>
      </c>
      <c r="V41" s="49">
        <f t="shared" si="15"/>
        <v>0</v>
      </c>
      <c r="W41" s="49">
        <f t="shared" si="15"/>
        <v>0</v>
      </c>
      <c r="X41" s="49">
        <f t="shared" si="15"/>
        <v>0</v>
      </c>
      <c r="Y41" s="49">
        <f t="shared" si="15"/>
        <v>0</v>
      </c>
      <c r="Z41" s="49">
        <f t="shared" si="15"/>
        <v>0</v>
      </c>
      <c r="AA41" s="49">
        <f t="shared" si="15"/>
        <v>0</v>
      </c>
      <c r="AB41" s="49">
        <f t="shared" si="15"/>
        <v>0</v>
      </c>
      <c r="AC41" s="49">
        <f t="shared" si="15"/>
        <v>0</v>
      </c>
      <c r="AD41" s="49">
        <f t="shared" si="11"/>
        <v>0</v>
      </c>
      <c r="AE41" s="49">
        <f t="shared" si="11"/>
        <v>0</v>
      </c>
      <c r="AF41" s="49">
        <f t="shared" si="11"/>
        <v>0</v>
      </c>
      <c r="AG41" s="49">
        <f t="shared" si="11"/>
        <v>0</v>
      </c>
      <c r="AH41" s="49">
        <f t="shared" si="11"/>
        <v>0</v>
      </c>
      <c r="AI41" s="49">
        <f t="shared" si="15"/>
        <v>0</v>
      </c>
      <c r="AJ41" s="49">
        <f t="shared" si="15"/>
        <v>0</v>
      </c>
      <c r="AK41" s="49">
        <f t="shared" si="15"/>
        <v>0</v>
      </c>
      <c r="AL41" s="49">
        <f t="shared" si="15"/>
        <v>0</v>
      </c>
      <c r="AM41" s="49">
        <f t="shared" si="15"/>
        <v>0</v>
      </c>
      <c r="AN41" s="49">
        <f t="shared" si="15"/>
        <v>0</v>
      </c>
      <c r="AO41" s="49">
        <f t="shared" si="15"/>
        <v>0</v>
      </c>
      <c r="AP41" s="49">
        <f t="shared" si="15"/>
        <v>0</v>
      </c>
      <c r="AQ41" s="49">
        <f t="shared" si="15"/>
        <v>0</v>
      </c>
      <c r="AR41" s="49">
        <f t="shared" si="15"/>
        <v>0</v>
      </c>
      <c r="AS41" s="49">
        <f t="shared" si="15"/>
        <v>0</v>
      </c>
      <c r="AT41" s="49">
        <f t="shared" si="15"/>
        <v>0</v>
      </c>
      <c r="AU41" s="49">
        <f t="shared" si="15"/>
        <v>0</v>
      </c>
      <c r="AV41" s="49">
        <f t="shared" si="15"/>
        <v>0</v>
      </c>
      <c r="AW41" s="49">
        <f t="shared" si="15"/>
        <v>0</v>
      </c>
      <c r="AX41" s="49">
        <f t="shared" si="15"/>
        <v>0</v>
      </c>
      <c r="AY41" s="49">
        <f t="shared" si="15"/>
        <v>0</v>
      </c>
      <c r="AZ41" s="49">
        <f t="shared" si="15"/>
        <v>0</v>
      </c>
      <c r="BA41" s="49">
        <f t="shared" si="15"/>
        <v>0</v>
      </c>
      <c r="BB41" s="49">
        <f t="shared" si="15"/>
        <v>0</v>
      </c>
      <c r="BC41" s="49">
        <f t="shared" si="15"/>
        <v>0</v>
      </c>
      <c r="BD41" s="49">
        <f t="shared" si="15"/>
        <v>0</v>
      </c>
      <c r="BE41" s="49">
        <f t="shared" si="15"/>
        <v>0</v>
      </c>
      <c r="BF41" s="49">
        <f t="shared" si="15"/>
        <v>0</v>
      </c>
      <c r="BG41" s="49">
        <f t="shared" si="15"/>
        <v>0</v>
      </c>
      <c r="BH41" s="109" t="s">
        <v>174</v>
      </c>
    </row>
    <row r="42" spans="1:60" ht="31.2" x14ac:dyDescent="0.3">
      <c r="A42" s="57" t="s">
        <v>118</v>
      </c>
      <c r="B42" s="68" t="s">
        <v>198</v>
      </c>
      <c r="C42" s="69" t="s">
        <v>199</v>
      </c>
      <c r="D42" s="47" t="s">
        <v>173</v>
      </c>
      <c r="E42" s="47">
        <f t="shared" si="10"/>
        <v>0</v>
      </c>
      <c r="F42" s="47">
        <f t="shared" si="10"/>
        <v>0</v>
      </c>
      <c r="G42" s="47">
        <f t="shared" si="10"/>
        <v>0</v>
      </c>
      <c r="H42" s="47">
        <f t="shared" si="10"/>
        <v>0</v>
      </c>
      <c r="I42" s="47">
        <f t="shared" si="10"/>
        <v>0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7">
        <v>0</v>
      </c>
      <c r="AD42" s="46">
        <f t="shared" si="11"/>
        <v>0</v>
      </c>
      <c r="AE42" s="46">
        <f t="shared" si="11"/>
        <v>0</v>
      </c>
      <c r="AF42" s="46">
        <f t="shared" si="11"/>
        <v>0</v>
      </c>
      <c r="AG42" s="46">
        <f t="shared" si="11"/>
        <v>0</v>
      </c>
      <c r="AH42" s="46">
        <f t="shared" si="11"/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6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f t="shared" si="9"/>
        <v>0</v>
      </c>
      <c r="BD42" s="46">
        <f t="shared" si="7"/>
        <v>0</v>
      </c>
      <c r="BE42" s="46">
        <f t="shared" si="7"/>
        <v>0</v>
      </c>
      <c r="BF42" s="46">
        <f t="shared" si="7"/>
        <v>0</v>
      </c>
      <c r="BG42" s="46">
        <f t="shared" si="7"/>
        <v>0</v>
      </c>
      <c r="BH42" s="106"/>
    </row>
    <row r="43" spans="1:60" ht="31.2" x14ac:dyDescent="0.3">
      <c r="A43" s="57" t="s">
        <v>119</v>
      </c>
      <c r="B43" s="68" t="s">
        <v>200</v>
      </c>
      <c r="C43" s="69" t="s">
        <v>201</v>
      </c>
      <c r="D43" s="47" t="s">
        <v>173</v>
      </c>
      <c r="E43" s="47">
        <f t="shared" si="10"/>
        <v>0</v>
      </c>
      <c r="F43" s="47">
        <f t="shared" si="10"/>
        <v>0</v>
      </c>
      <c r="G43" s="47">
        <f t="shared" si="10"/>
        <v>0</v>
      </c>
      <c r="H43" s="47">
        <f t="shared" si="10"/>
        <v>0</v>
      </c>
      <c r="I43" s="47">
        <f t="shared" si="10"/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46">
        <f t="shared" si="11"/>
        <v>0</v>
      </c>
      <c r="AE43" s="46">
        <f t="shared" si="11"/>
        <v>0</v>
      </c>
      <c r="AF43" s="46">
        <f t="shared" si="11"/>
        <v>0</v>
      </c>
      <c r="AG43" s="46">
        <f t="shared" si="11"/>
        <v>0</v>
      </c>
      <c r="AH43" s="46">
        <f t="shared" si="11"/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f t="shared" si="9"/>
        <v>0</v>
      </c>
      <c r="BD43" s="46">
        <f t="shared" si="7"/>
        <v>0</v>
      </c>
      <c r="BE43" s="46">
        <f t="shared" si="7"/>
        <v>0</v>
      </c>
      <c r="BF43" s="46">
        <f t="shared" si="7"/>
        <v>0</v>
      </c>
      <c r="BG43" s="46">
        <f t="shared" si="7"/>
        <v>0</v>
      </c>
      <c r="BH43" s="106"/>
    </row>
    <row r="44" spans="1:60" ht="31.2" x14ac:dyDescent="0.3">
      <c r="A44" s="57" t="s">
        <v>120</v>
      </c>
      <c r="B44" s="68" t="s">
        <v>202</v>
      </c>
      <c r="C44" s="69" t="s">
        <v>203</v>
      </c>
      <c r="D44" s="47" t="s">
        <v>173</v>
      </c>
      <c r="E44" s="47">
        <f t="shared" si="10"/>
        <v>0</v>
      </c>
      <c r="F44" s="47">
        <f t="shared" si="10"/>
        <v>0</v>
      </c>
      <c r="G44" s="47">
        <f t="shared" si="10"/>
        <v>0</v>
      </c>
      <c r="H44" s="47">
        <f t="shared" si="10"/>
        <v>0</v>
      </c>
      <c r="I44" s="47">
        <f t="shared" si="10"/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6">
        <f t="shared" si="11"/>
        <v>0</v>
      </c>
      <c r="AE44" s="46">
        <f t="shared" si="11"/>
        <v>0</v>
      </c>
      <c r="AF44" s="46">
        <f t="shared" si="11"/>
        <v>0</v>
      </c>
      <c r="AG44" s="46">
        <f t="shared" si="11"/>
        <v>0</v>
      </c>
      <c r="AH44" s="46">
        <f t="shared" si="11"/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46">
        <v>0</v>
      </c>
      <c r="AT44" s="46">
        <v>0</v>
      </c>
      <c r="AU44" s="46">
        <v>0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f t="shared" si="9"/>
        <v>0</v>
      </c>
      <c r="BD44" s="46">
        <f t="shared" si="7"/>
        <v>0</v>
      </c>
      <c r="BE44" s="46">
        <f t="shared" si="7"/>
        <v>0</v>
      </c>
      <c r="BF44" s="46">
        <f t="shared" si="7"/>
        <v>0</v>
      </c>
      <c r="BG44" s="46">
        <f t="shared" si="7"/>
        <v>0</v>
      </c>
      <c r="BH44" s="106"/>
    </row>
    <row r="45" spans="1:60" ht="31.2" x14ac:dyDescent="0.3">
      <c r="A45" s="57" t="s">
        <v>121</v>
      </c>
      <c r="B45" s="68" t="s">
        <v>204</v>
      </c>
      <c r="C45" s="70" t="s">
        <v>205</v>
      </c>
      <c r="D45" s="47" t="s">
        <v>173</v>
      </c>
      <c r="E45" s="47">
        <f t="shared" si="10"/>
        <v>0</v>
      </c>
      <c r="F45" s="47">
        <f t="shared" si="10"/>
        <v>0</v>
      </c>
      <c r="G45" s="47">
        <f t="shared" si="10"/>
        <v>0</v>
      </c>
      <c r="H45" s="47">
        <f t="shared" si="10"/>
        <v>0</v>
      </c>
      <c r="I45" s="47">
        <f t="shared" si="10"/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6">
        <f t="shared" si="11"/>
        <v>0</v>
      </c>
      <c r="AE45" s="46">
        <f t="shared" si="11"/>
        <v>0</v>
      </c>
      <c r="AF45" s="46">
        <f t="shared" si="11"/>
        <v>0</v>
      </c>
      <c r="AG45" s="46">
        <f t="shared" si="11"/>
        <v>0</v>
      </c>
      <c r="AH45" s="46">
        <f t="shared" si="11"/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6">
        <v>0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f t="shared" si="9"/>
        <v>0</v>
      </c>
      <c r="BD45" s="46">
        <f t="shared" si="7"/>
        <v>0</v>
      </c>
      <c r="BE45" s="46">
        <f t="shared" si="7"/>
        <v>0</v>
      </c>
      <c r="BF45" s="46">
        <f t="shared" si="7"/>
        <v>0</v>
      </c>
      <c r="BG45" s="46">
        <f t="shared" si="7"/>
        <v>0</v>
      </c>
      <c r="BH45" s="110" t="s">
        <v>339</v>
      </c>
    </row>
    <row r="46" spans="1:60" x14ac:dyDescent="0.3">
      <c r="A46" s="57" t="s">
        <v>122</v>
      </c>
      <c r="B46" s="68" t="s">
        <v>206</v>
      </c>
      <c r="C46" s="69" t="s">
        <v>207</v>
      </c>
      <c r="D46" s="47" t="s">
        <v>173</v>
      </c>
      <c r="E46" s="47">
        <f t="shared" si="10"/>
        <v>0</v>
      </c>
      <c r="F46" s="47">
        <f t="shared" si="10"/>
        <v>0</v>
      </c>
      <c r="G46" s="47">
        <f t="shared" si="10"/>
        <v>0</v>
      </c>
      <c r="H46" s="47">
        <f t="shared" si="10"/>
        <v>0</v>
      </c>
      <c r="I46" s="47">
        <f t="shared" si="10"/>
        <v>0</v>
      </c>
      <c r="J46" s="47">
        <v>0</v>
      </c>
      <c r="K46" s="47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7">
        <v>0</v>
      </c>
      <c r="AD46" s="46">
        <f t="shared" si="11"/>
        <v>0</v>
      </c>
      <c r="AE46" s="46">
        <f t="shared" si="11"/>
        <v>0</v>
      </c>
      <c r="AF46" s="46">
        <f t="shared" si="11"/>
        <v>0</v>
      </c>
      <c r="AG46" s="46">
        <f t="shared" si="11"/>
        <v>0</v>
      </c>
      <c r="AH46" s="46">
        <f t="shared" si="11"/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6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f t="shared" si="9"/>
        <v>0</v>
      </c>
      <c r="BD46" s="46">
        <f t="shared" si="7"/>
        <v>0</v>
      </c>
      <c r="BE46" s="46">
        <f t="shared" si="7"/>
        <v>0</v>
      </c>
      <c r="BF46" s="46">
        <f t="shared" si="7"/>
        <v>0</v>
      </c>
      <c r="BG46" s="46">
        <f t="shared" si="7"/>
        <v>0</v>
      </c>
      <c r="BH46" s="106"/>
    </row>
    <row r="47" spans="1:60" ht="31.2" x14ac:dyDescent="0.3">
      <c r="A47" s="15" t="s">
        <v>123</v>
      </c>
      <c r="B47" s="23" t="s">
        <v>124</v>
      </c>
      <c r="C47" s="42" t="s">
        <v>87</v>
      </c>
      <c r="D47" s="50"/>
      <c r="E47" s="49">
        <f t="shared" si="10"/>
        <v>0</v>
      </c>
      <c r="F47" s="49">
        <f t="shared" si="10"/>
        <v>0</v>
      </c>
      <c r="G47" s="49">
        <f t="shared" si="10"/>
        <v>0</v>
      </c>
      <c r="H47" s="49">
        <f t="shared" si="10"/>
        <v>0</v>
      </c>
      <c r="I47" s="49">
        <f t="shared" si="10"/>
        <v>0</v>
      </c>
      <c r="J47" s="49">
        <f t="shared" ref="J47:BG47" si="16">J48</f>
        <v>0</v>
      </c>
      <c r="K47" s="49">
        <f t="shared" si="16"/>
        <v>0</v>
      </c>
      <c r="L47" s="49">
        <f t="shared" si="16"/>
        <v>0</v>
      </c>
      <c r="M47" s="49">
        <f t="shared" si="16"/>
        <v>0</v>
      </c>
      <c r="N47" s="49">
        <f t="shared" si="16"/>
        <v>0</v>
      </c>
      <c r="O47" s="49">
        <f t="shared" si="16"/>
        <v>0</v>
      </c>
      <c r="P47" s="49">
        <f t="shared" si="16"/>
        <v>0</v>
      </c>
      <c r="Q47" s="49">
        <f t="shared" si="16"/>
        <v>0</v>
      </c>
      <c r="R47" s="49">
        <f t="shared" si="16"/>
        <v>0</v>
      </c>
      <c r="S47" s="49">
        <f t="shared" si="16"/>
        <v>0</v>
      </c>
      <c r="T47" s="49">
        <f t="shared" si="16"/>
        <v>0</v>
      </c>
      <c r="U47" s="49">
        <f t="shared" si="16"/>
        <v>0</v>
      </c>
      <c r="V47" s="49">
        <f t="shared" si="16"/>
        <v>0</v>
      </c>
      <c r="W47" s="49">
        <f t="shared" si="16"/>
        <v>0</v>
      </c>
      <c r="X47" s="49">
        <f t="shared" si="16"/>
        <v>0</v>
      </c>
      <c r="Y47" s="49">
        <f t="shared" si="16"/>
        <v>0</v>
      </c>
      <c r="Z47" s="49">
        <f t="shared" si="16"/>
        <v>0</v>
      </c>
      <c r="AA47" s="49">
        <f t="shared" si="16"/>
        <v>0</v>
      </c>
      <c r="AB47" s="49">
        <f t="shared" si="16"/>
        <v>0</v>
      </c>
      <c r="AC47" s="49">
        <f t="shared" si="16"/>
        <v>0</v>
      </c>
      <c r="AD47" s="49">
        <f t="shared" si="11"/>
        <v>0</v>
      </c>
      <c r="AE47" s="49">
        <f t="shared" si="11"/>
        <v>0</v>
      </c>
      <c r="AF47" s="49">
        <f t="shared" si="11"/>
        <v>0</v>
      </c>
      <c r="AG47" s="49">
        <f t="shared" si="11"/>
        <v>0</v>
      </c>
      <c r="AH47" s="49">
        <f t="shared" si="11"/>
        <v>0</v>
      </c>
      <c r="AI47" s="49">
        <f t="shared" si="16"/>
        <v>0</v>
      </c>
      <c r="AJ47" s="49">
        <f t="shared" si="16"/>
        <v>0</v>
      </c>
      <c r="AK47" s="49">
        <f t="shared" si="16"/>
        <v>0</v>
      </c>
      <c r="AL47" s="49">
        <f t="shared" si="16"/>
        <v>0</v>
      </c>
      <c r="AM47" s="49">
        <f t="shared" si="16"/>
        <v>0</v>
      </c>
      <c r="AN47" s="49">
        <f t="shared" si="16"/>
        <v>0</v>
      </c>
      <c r="AO47" s="49">
        <f t="shared" si="16"/>
        <v>0</v>
      </c>
      <c r="AP47" s="49">
        <f t="shared" si="16"/>
        <v>0</v>
      </c>
      <c r="AQ47" s="49">
        <f t="shared" si="16"/>
        <v>0</v>
      </c>
      <c r="AR47" s="49">
        <f t="shared" si="16"/>
        <v>0</v>
      </c>
      <c r="AS47" s="49">
        <f t="shared" si="16"/>
        <v>0</v>
      </c>
      <c r="AT47" s="49">
        <f t="shared" si="16"/>
        <v>0</v>
      </c>
      <c r="AU47" s="49">
        <f t="shared" si="16"/>
        <v>0</v>
      </c>
      <c r="AV47" s="49">
        <f t="shared" si="16"/>
        <v>0</v>
      </c>
      <c r="AW47" s="49">
        <f t="shared" si="16"/>
        <v>0</v>
      </c>
      <c r="AX47" s="49">
        <f t="shared" si="16"/>
        <v>0</v>
      </c>
      <c r="AY47" s="49">
        <f t="shared" si="16"/>
        <v>0</v>
      </c>
      <c r="AZ47" s="49">
        <f t="shared" si="16"/>
        <v>0</v>
      </c>
      <c r="BA47" s="49">
        <f t="shared" si="16"/>
        <v>0</v>
      </c>
      <c r="BB47" s="49">
        <f t="shared" si="16"/>
        <v>0</v>
      </c>
      <c r="BC47" s="49">
        <f t="shared" si="16"/>
        <v>0</v>
      </c>
      <c r="BD47" s="49">
        <f t="shared" si="16"/>
        <v>0</v>
      </c>
      <c r="BE47" s="49">
        <f t="shared" si="16"/>
        <v>0</v>
      </c>
      <c r="BF47" s="49">
        <f t="shared" si="16"/>
        <v>0</v>
      </c>
      <c r="BG47" s="49">
        <f t="shared" si="16"/>
        <v>0</v>
      </c>
      <c r="BH47" s="109" t="s">
        <v>174</v>
      </c>
    </row>
    <row r="48" spans="1:60" ht="16.2" x14ac:dyDescent="0.3">
      <c r="A48" s="21" t="s">
        <v>125</v>
      </c>
      <c r="B48" s="24" t="s">
        <v>126</v>
      </c>
      <c r="C48" s="43" t="s">
        <v>87</v>
      </c>
      <c r="D48" s="50"/>
      <c r="E48" s="49">
        <f t="shared" si="10"/>
        <v>0</v>
      </c>
      <c r="F48" s="49">
        <f t="shared" si="10"/>
        <v>0</v>
      </c>
      <c r="G48" s="49">
        <f t="shared" si="10"/>
        <v>0</v>
      </c>
      <c r="H48" s="49">
        <f t="shared" si="10"/>
        <v>0</v>
      </c>
      <c r="I48" s="49">
        <f t="shared" si="10"/>
        <v>0</v>
      </c>
      <c r="J48" s="49">
        <f t="shared" ref="J48:BG48" si="17">SUM(J49:J75)</f>
        <v>0</v>
      </c>
      <c r="K48" s="49">
        <f t="shared" si="17"/>
        <v>0</v>
      </c>
      <c r="L48" s="49">
        <f t="shared" si="17"/>
        <v>0</v>
      </c>
      <c r="M48" s="49">
        <f t="shared" si="17"/>
        <v>0</v>
      </c>
      <c r="N48" s="49">
        <f t="shared" si="17"/>
        <v>0</v>
      </c>
      <c r="O48" s="49">
        <f t="shared" si="17"/>
        <v>0</v>
      </c>
      <c r="P48" s="49">
        <f t="shared" si="17"/>
        <v>0</v>
      </c>
      <c r="Q48" s="49">
        <f t="shared" si="17"/>
        <v>0</v>
      </c>
      <c r="R48" s="49">
        <f t="shared" si="17"/>
        <v>0</v>
      </c>
      <c r="S48" s="49">
        <f t="shared" si="17"/>
        <v>0</v>
      </c>
      <c r="T48" s="49">
        <f t="shared" si="17"/>
        <v>0</v>
      </c>
      <c r="U48" s="49">
        <f t="shared" si="17"/>
        <v>0</v>
      </c>
      <c r="V48" s="49">
        <f t="shared" si="17"/>
        <v>0</v>
      </c>
      <c r="W48" s="49">
        <f t="shared" si="17"/>
        <v>0</v>
      </c>
      <c r="X48" s="49">
        <f t="shared" si="17"/>
        <v>0</v>
      </c>
      <c r="Y48" s="49">
        <f t="shared" si="17"/>
        <v>0</v>
      </c>
      <c r="Z48" s="49">
        <f t="shared" si="17"/>
        <v>0</v>
      </c>
      <c r="AA48" s="49">
        <f t="shared" si="17"/>
        <v>0</v>
      </c>
      <c r="AB48" s="49">
        <f t="shared" si="17"/>
        <v>0</v>
      </c>
      <c r="AC48" s="49">
        <f t="shared" si="17"/>
        <v>0</v>
      </c>
      <c r="AD48" s="49">
        <f t="shared" si="11"/>
        <v>0</v>
      </c>
      <c r="AE48" s="49">
        <f t="shared" si="11"/>
        <v>0</v>
      </c>
      <c r="AF48" s="49">
        <f t="shared" si="11"/>
        <v>0</v>
      </c>
      <c r="AG48" s="49">
        <f t="shared" si="11"/>
        <v>0</v>
      </c>
      <c r="AH48" s="49">
        <f t="shared" si="11"/>
        <v>0</v>
      </c>
      <c r="AI48" s="49">
        <f t="shared" si="17"/>
        <v>0</v>
      </c>
      <c r="AJ48" s="49">
        <f t="shared" si="17"/>
        <v>0</v>
      </c>
      <c r="AK48" s="49">
        <f t="shared" si="17"/>
        <v>0</v>
      </c>
      <c r="AL48" s="49">
        <f t="shared" si="17"/>
        <v>0</v>
      </c>
      <c r="AM48" s="49">
        <f t="shared" si="17"/>
        <v>0</v>
      </c>
      <c r="AN48" s="49">
        <f t="shared" si="17"/>
        <v>0</v>
      </c>
      <c r="AO48" s="49">
        <f t="shared" si="17"/>
        <v>0</v>
      </c>
      <c r="AP48" s="49">
        <f t="shared" si="17"/>
        <v>0</v>
      </c>
      <c r="AQ48" s="49">
        <f t="shared" si="17"/>
        <v>0</v>
      </c>
      <c r="AR48" s="49">
        <f t="shared" si="17"/>
        <v>0</v>
      </c>
      <c r="AS48" s="49">
        <f t="shared" si="17"/>
        <v>0</v>
      </c>
      <c r="AT48" s="49">
        <f t="shared" si="17"/>
        <v>0</v>
      </c>
      <c r="AU48" s="49">
        <f t="shared" si="17"/>
        <v>0</v>
      </c>
      <c r="AV48" s="49">
        <f t="shared" si="17"/>
        <v>0</v>
      </c>
      <c r="AW48" s="49">
        <f t="shared" si="17"/>
        <v>0</v>
      </c>
      <c r="AX48" s="49">
        <f t="shared" si="17"/>
        <v>0</v>
      </c>
      <c r="AY48" s="49">
        <f t="shared" si="17"/>
        <v>0</v>
      </c>
      <c r="AZ48" s="49">
        <f t="shared" si="17"/>
        <v>0</v>
      </c>
      <c r="BA48" s="49">
        <f t="shared" si="17"/>
        <v>0</v>
      </c>
      <c r="BB48" s="49">
        <f t="shared" si="17"/>
        <v>0</v>
      </c>
      <c r="BC48" s="49">
        <f t="shared" si="17"/>
        <v>0</v>
      </c>
      <c r="BD48" s="49">
        <f t="shared" si="17"/>
        <v>0</v>
      </c>
      <c r="BE48" s="49">
        <f t="shared" si="17"/>
        <v>0</v>
      </c>
      <c r="BF48" s="49">
        <f t="shared" si="17"/>
        <v>0</v>
      </c>
      <c r="BG48" s="49">
        <f t="shared" si="17"/>
        <v>0</v>
      </c>
      <c r="BH48" s="109" t="s">
        <v>174</v>
      </c>
    </row>
    <row r="49" spans="1:60" ht="31.2" x14ac:dyDescent="0.3">
      <c r="A49" s="57" t="s">
        <v>127</v>
      </c>
      <c r="B49" s="71" t="s">
        <v>208</v>
      </c>
      <c r="C49" s="72" t="s">
        <v>209</v>
      </c>
      <c r="D49" s="47"/>
      <c r="E49" s="47">
        <f t="shared" si="10"/>
        <v>0</v>
      </c>
      <c r="F49" s="47">
        <f t="shared" si="10"/>
        <v>0</v>
      </c>
      <c r="G49" s="47">
        <f t="shared" si="10"/>
        <v>0</v>
      </c>
      <c r="H49" s="47">
        <f t="shared" si="10"/>
        <v>0</v>
      </c>
      <c r="I49" s="47">
        <f t="shared" si="10"/>
        <v>0</v>
      </c>
      <c r="J49" s="47">
        <v>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47">
        <v>0</v>
      </c>
      <c r="Z49" s="47">
        <v>0</v>
      </c>
      <c r="AA49" s="47">
        <v>0</v>
      </c>
      <c r="AB49" s="47">
        <v>0</v>
      </c>
      <c r="AC49" s="47">
        <v>0</v>
      </c>
      <c r="AD49" s="47">
        <f t="shared" si="11"/>
        <v>0</v>
      </c>
      <c r="AE49" s="47">
        <f t="shared" si="11"/>
        <v>0</v>
      </c>
      <c r="AF49" s="47">
        <f t="shared" si="11"/>
        <v>0</v>
      </c>
      <c r="AG49" s="47">
        <f t="shared" si="11"/>
        <v>0</v>
      </c>
      <c r="AH49" s="47">
        <f t="shared" si="11"/>
        <v>0</v>
      </c>
      <c r="AI49" s="47">
        <v>0</v>
      </c>
      <c r="AJ49" s="47">
        <v>0</v>
      </c>
      <c r="AK49" s="47">
        <v>0</v>
      </c>
      <c r="AL49" s="47">
        <v>0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0</v>
      </c>
      <c r="AS49" s="47">
        <v>0</v>
      </c>
      <c r="AT49" s="47">
        <v>0</v>
      </c>
      <c r="AU49" s="47">
        <v>0</v>
      </c>
      <c r="AV49" s="47">
        <v>0</v>
      </c>
      <c r="AW49" s="47">
        <v>0</v>
      </c>
      <c r="AX49" s="47">
        <v>0</v>
      </c>
      <c r="AY49" s="47">
        <v>0</v>
      </c>
      <c r="AZ49" s="47">
        <v>0</v>
      </c>
      <c r="BA49" s="47">
        <v>0</v>
      </c>
      <c r="BB49" s="47">
        <v>0</v>
      </c>
      <c r="BC49" s="47">
        <f t="shared" si="9"/>
        <v>0</v>
      </c>
      <c r="BD49" s="47">
        <f t="shared" si="7"/>
        <v>0</v>
      </c>
      <c r="BE49" s="47">
        <f t="shared" si="7"/>
        <v>0</v>
      </c>
      <c r="BF49" s="47">
        <f t="shared" si="7"/>
        <v>0</v>
      </c>
      <c r="BG49" s="47">
        <f t="shared" si="7"/>
        <v>0</v>
      </c>
      <c r="BH49" s="110" t="s">
        <v>339</v>
      </c>
    </row>
    <row r="50" spans="1:60" ht="31.2" x14ac:dyDescent="0.3">
      <c r="A50" s="57" t="s">
        <v>128</v>
      </c>
      <c r="B50" s="71" t="s">
        <v>210</v>
      </c>
      <c r="C50" s="73" t="s">
        <v>211</v>
      </c>
      <c r="D50" s="47"/>
      <c r="E50" s="47">
        <f t="shared" si="10"/>
        <v>0</v>
      </c>
      <c r="F50" s="47">
        <f t="shared" si="10"/>
        <v>0</v>
      </c>
      <c r="G50" s="47">
        <f t="shared" si="10"/>
        <v>0</v>
      </c>
      <c r="H50" s="47">
        <f t="shared" si="10"/>
        <v>0</v>
      </c>
      <c r="I50" s="47">
        <f t="shared" si="10"/>
        <v>0</v>
      </c>
      <c r="J50" s="47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47">
        <v>0</v>
      </c>
      <c r="Y50" s="47">
        <v>0</v>
      </c>
      <c r="Z50" s="47">
        <v>0</v>
      </c>
      <c r="AA50" s="47">
        <v>0</v>
      </c>
      <c r="AB50" s="47">
        <v>0</v>
      </c>
      <c r="AC50" s="47">
        <v>0</v>
      </c>
      <c r="AD50" s="47">
        <f t="shared" si="11"/>
        <v>0</v>
      </c>
      <c r="AE50" s="47">
        <f t="shared" si="11"/>
        <v>0</v>
      </c>
      <c r="AF50" s="47">
        <f t="shared" si="11"/>
        <v>0</v>
      </c>
      <c r="AG50" s="47">
        <f t="shared" si="11"/>
        <v>0</v>
      </c>
      <c r="AH50" s="47">
        <f t="shared" si="11"/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0</v>
      </c>
      <c r="AN50" s="47">
        <v>0</v>
      </c>
      <c r="AO50" s="47">
        <v>0</v>
      </c>
      <c r="AP50" s="47">
        <v>0</v>
      </c>
      <c r="AQ50" s="47">
        <v>0</v>
      </c>
      <c r="AR50" s="47">
        <v>0</v>
      </c>
      <c r="AS50" s="47">
        <v>0</v>
      </c>
      <c r="AT50" s="47">
        <v>0</v>
      </c>
      <c r="AU50" s="47">
        <v>0</v>
      </c>
      <c r="AV50" s="47">
        <v>0</v>
      </c>
      <c r="AW50" s="47">
        <v>0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f t="shared" si="9"/>
        <v>0</v>
      </c>
      <c r="BD50" s="47">
        <f t="shared" si="7"/>
        <v>0</v>
      </c>
      <c r="BE50" s="47">
        <f t="shared" si="7"/>
        <v>0</v>
      </c>
      <c r="BF50" s="47">
        <f t="shared" si="7"/>
        <v>0</v>
      </c>
      <c r="BG50" s="47">
        <f t="shared" si="7"/>
        <v>0</v>
      </c>
      <c r="BH50" s="110" t="s">
        <v>339</v>
      </c>
    </row>
    <row r="51" spans="1:60" ht="31.2" x14ac:dyDescent="0.3">
      <c r="A51" s="57" t="s">
        <v>129</v>
      </c>
      <c r="B51" s="71" t="s">
        <v>212</v>
      </c>
      <c r="C51" s="73" t="s">
        <v>213</v>
      </c>
      <c r="D51" s="47"/>
      <c r="E51" s="47">
        <f t="shared" si="10"/>
        <v>0</v>
      </c>
      <c r="F51" s="47">
        <f t="shared" si="10"/>
        <v>0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47">
        <v>0</v>
      </c>
      <c r="X51" s="47">
        <v>0</v>
      </c>
      <c r="Y51" s="47">
        <v>0</v>
      </c>
      <c r="Z51" s="47">
        <v>0</v>
      </c>
      <c r="AA51" s="47">
        <v>0</v>
      </c>
      <c r="AB51" s="47">
        <v>0</v>
      </c>
      <c r="AC51" s="47">
        <v>0</v>
      </c>
      <c r="AD51" s="47">
        <f t="shared" si="11"/>
        <v>0</v>
      </c>
      <c r="AE51" s="47">
        <f t="shared" si="11"/>
        <v>0</v>
      </c>
      <c r="AF51" s="47">
        <f t="shared" si="11"/>
        <v>0</v>
      </c>
      <c r="AG51" s="47">
        <f t="shared" si="11"/>
        <v>0</v>
      </c>
      <c r="AH51" s="47">
        <f t="shared" si="11"/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0</v>
      </c>
      <c r="AT51" s="47">
        <v>0</v>
      </c>
      <c r="AU51" s="47">
        <v>0</v>
      </c>
      <c r="AV51" s="47">
        <v>0</v>
      </c>
      <c r="AW51" s="47">
        <v>0</v>
      </c>
      <c r="AX51" s="47">
        <v>0</v>
      </c>
      <c r="AY51" s="47">
        <v>0</v>
      </c>
      <c r="AZ51" s="47">
        <v>0</v>
      </c>
      <c r="BA51" s="47">
        <v>0</v>
      </c>
      <c r="BB51" s="47">
        <v>0</v>
      </c>
      <c r="BC51" s="47">
        <f t="shared" si="9"/>
        <v>0</v>
      </c>
      <c r="BD51" s="47">
        <f t="shared" si="7"/>
        <v>0</v>
      </c>
      <c r="BE51" s="47">
        <f t="shared" si="7"/>
        <v>0</v>
      </c>
      <c r="BF51" s="47">
        <f t="shared" si="7"/>
        <v>0</v>
      </c>
      <c r="BG51" s="47">
        <f t="shared" si="7"/>
        <v>0</v>
      </c>
      <c r="BH51" s="110" t="s">
        <v>339</v>
      </c>
    </row>
    <row r="52" spans="1:60" ht="31.2" x14ac:dyDescent="0.3">
      <c r="A52" s="57" t="s">
        <v>130</v>
      </c>
      <c r="B52" s="71" t="s">
        <v>214</v>
      </c>
      <c r="C52" s="73" t="s">
        <v>215</v>
      </c>
      <c r="D52" s="47"/>
      <c r="E52" s="47">
        <f t="shared" si="10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f t="shared" si="11"/>
        <v>0</v>
      </c>
      <c r="AE52" s="47">
        <f t="shared" si="11"/>
        <v>0</v>
      </c>
      <c r="AF52" s="47">
        <f t="shared" si="11"/>
        <v>0</v>
      </c>
      <c r="AG52" s="47">
        <f t="shared" si="11"/>
        <v>0</v>
      </c>
      <c r="AH52" s="47">
        <f t="shared" si="11"/>
        <v>0</v>
      </c>
      <c r="AI52" s="47">
        <v>0</v>
      </c>
      <c r="AJ52" s="47">
        <v>0</v>
      </c>
      <c r="AK52" s="47">
        <v>0</v>
      </c>
      <c r="AL52" s="47">
        <v>0</v>
      </c>
      <c r="AM52" s="47">
        <v>0</v>
      </c>
      <c r="AN52" s="47">
        <v>0</v>
      </c>
      <c r="AO52" s="47">
        <v>0</v>
      </c>
      <c r="AP52" s="47">
        <v>0</v>
      </c>
      <c r="AQ52" s="47">
        <v>0</v>
      </c>
      <c r="AR52" s="47">
        <v>0</v>
      </c>
      <c r="AS52" s="47">
        <v>0</v>
      </c>
      <c r="AT52" s="47">
        <v>0</v>
      </c>
      <c r="AU52" s="47">
        <v>0</v>
      </c>
      <c r="AV52" s="47">
        <v>0</v>
      </c>
      <c r="AW52" s="47">
        <v>0</v>
      </c>
      <c r="AX52" s="47">
        <v>0</v>
      </c>
      <c r="AY52" s="47">
        <v>0</v>
      </c>
      <c r="AZ52" s="47">
        <v>0</v>
      </c>
      <c r="BA52" s="47">
        <v>0</v>
      </c>
      <c r="BB52" s="47">
        <v>0</v>
      </c>
      <c r="BC52" s="47">
        <f t="shared" si="9"/>
        <v>0</v>
      </c>
      <c r="BD52" s="47">
        <f t="shared" si="7"/>
        <v>0</v>
      </c>
      <c r="BE52" s="47">
        <f t="shared" si="7"/>
        <v>0</v>
      </c>
      <c r="BF52" s="47">
        <f t="shared" si="7"/>
        <v>0</v>
      </c>
      <c r="BG52" s="47">
        <f t="shared" si="7"/>
        <v>0</v>
      </c>
      <c r="BH52" s="110" t="s">
        <v>339</v>
      </c>
    </row>
    <row r="53" spans="1:60" ht="31.2" x14ac:dyDescent="0.3">
      <c r="A53" s="57" t="s">
        <v>131</v>
      </c>
      <c r="B53" s="71" t="s">
        <v>216</v>
      </c>
      <c r="C53" s="73" t="s">
        <v>217</v>
      </c>
      <c r="D53" s="47"/>
      <c r="E53" s="47">
        <f t="shared" si="10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f t="shared" si="11"/>
        <v>0</v>
      </c>
      <c r="AE53" s="47">
        <f t="shared" si="11"/>
        <v>0</v>
      </c>
      <c r="AF53" s="47">
        <f t="shared" si="11"/>
        <v>0</v>
      </c>
      <c r="AG53" s="47">
        <f t="shared" si="11"/>
        <v>0</v>
      </c>
      <c r="AH53" s="47">
        <f t="shared" si="11"/>
        <v>0</v>
      </c>
      <c r="AI53" s="47">
        <v>0</v>
      </c>
      <c r="AJ53" s="47">
        <v>0</v>
      </c>
      <c r="AK53" s="47">
        <v>0</v>
      </c>
      <c r="AL53" s="47">
        <v>0</v>
      </c>
      <c r="AM53" s="47">
        <v>0</v>
      </c>
      <c r="AN53" s="47">
        <v>0</v>
      </c>
      <c r="AO53" s="47">
        <v>0</v>
      </c>
      <c r="AP53" s="47">
        <v>0</v>
      </c>
      <c r="AQ53" s="47">
        <v>0</v>
      </c>
      <c r="AR53" s="47">
        <v>0</v>
      </c>
      <c r="AS53" s="47">
        <v>0</v>
      </c>
      <c r="AT53" s="47">
        <v>0</v>
      </c>
      <c r="AU53" s="47">
        <v>0</v>
      </c>
      <c r="AV53" s="47">
        <v>0</v>
      </c>
      <c r="AW53" s="47">
        <v>0</v>
      </c>
      <c r="AX53" s="47">
        <v>0</v>
      </c>
      <c r="AY53" s="47">
        <v>0</v>
      </c>
      <c r="AZ53" s="47">
        <v>0</v>
      </c>
      <c r="BA53" s="47">
        <v>0</v>
      </c>
      <c r="BB53" s="47">
        <v>0</v>
      </c>
      <c r="BC53" s="47">
        <f t="shared" si="9"/>
        <v>0</v>
      </c>
      <c r="BD53" s="47">
        <f t="shared" si="7"/>
        <v>0</v>
      </c>
      <c r="BE53" s="47">
        <f t="shared" si="7"/>
        <v>0</v>
      </c>
      <c r="BF53" s="47">
        <f t="shared" si="7"/>
        <v>0</v>
      </c>
      <c r="BG53" s="47">
        <f t="shared" si="7"/>
        <v>0</v>
      </c>
      <c r="BH53" s="110" t="s">
        <v>339</v>
      </c>
    </row>
    <row r="54" spans="1:60" ht="31.2" x14ac:dyDescent="0.3">
      <c r="A54" s="57" t="s">
        <v>132</v>
      </c>
      <c r="B54" s="71" t="s">
        <v>218</v>
      </c>
      <c r="C54" s="73" t="s">
        <v>219</v>
      </c>
      <c r="D54" s="47"/>
      <c r="E54" s="47">
        <f t="shared" si="10"/>
        <v>0</v>
      </c>
      <c r="F54" s="47">
        <f t="shared" si="10"/>
        <v>0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f t="shared" si="11"/>
        <v>0</v>
      </c>
      <c r="AE54" s="47">
        <f t="shared" si="11"/>
        <v>0</v>
      </c>
      <c r="AF54" s="47">
        <f t="shared" si="11"/>
        <v>0</v>
      </c>
      <c r="AG54" s="47">
        <f t="shared" si="11"/>
        <v>0</v>
      </c>
      <c r="AH54" s="47">
        <f t="shared" si="11"/>
        <v>0</v>
      </c>
      <c r="AI54" s="47">
        <v>0</v>
      </c>
      <c r="AJ54" s="47">
        <v>0</v>
      </c>
      <c r="AK54" s="47">
        <v>0</v>
      </c>
      <c r="AL54" s="47">
        <v>0</v>
      </c>
      <c r="AM54" s="47">
        <v>0</v>
      </c>
      <c r="AN54" s="47">
        <v>0</v>
      </c>
      <c r="AO54" s="47">
        <v>0</v>
      </c>
      <c r="AP54" s="47">
        <v>0</v>
      </c>
      <c r="AQ54" s="47">
        <v>0</v>
      </c>
      <c r="AR54" s="47">
        <v>0</v>
      </c>
      <c r="AS54" s="47">
        <v>0</v>
      </c>
      <c r="AT54" s="47">
        <v>0</v>
      </c>
      <c r="AU54" s="47">
        <v>0</v>
      </c>
      <c r="AV54" s="47">
        <v>0</v>
      </c>
      <c r="AW54" s="47">
        <v>0</v>
      </c>
      <c r="AX54" s="47">
        <v>0</v>
      </c>
      <c r="AY54" s="47">
        <v>0</v>
      </c>
      <c r="AZ54" s="47">
        <v>0</v>
      </c>
      <c r="BA54" s="47">
        <v>0</v>
      </c>
      <c r="BB54" s="47">
        <v>0</v>
      </c>
      <c r="BC54" s="47">
        <f t="shared" si="9"/>
        <v>0</v>
      </c>
      <c r="BD54" s="47">
        <f t="shared" si="7"/>
        <v>0</v>
      </c>
      <c r="BE54" s="47">
        <f t="shared" si="7"/>
        <v>0</v>
      </c>
      <c r="BF54" s="47">
        <f t="shared" si="7"/>
        <v>0</v>
      </c>
      <c r="BG54" s="47">
        <f t="shared" si="7"/>
        <v>0</v>
      </c>
      <c r="BH54" s="110" t="s">
        <v>339</v>
      </c>
    </row>
    <row r="55" spans="1:60" ht="31.2" x14ac:dyDescent="0.3">
      <c r="A55" s="57" t="s">
        <v>133</v>
      </c>
      <c r="B55" s="71" t="s">
        <v>220</v>
      </c>
      <c r="C55" s="74" t="s">
        <v>221</v>
      </c>
      <c r="D55" s="47"/>
      <c r="E55" s="47">
        <f t="shared" si="10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47">
        <v>0</v>
      </c>
      <c r="Y55" s="47">
        <v>0</v>
      </c>
      <c r="Z55" s="47">
        <v>0</v>
      </c>
      <c r="AA55" s="47">
        <v>0</v>
      </c>
      <c r="AB55" s="47">
        <v>0</v>
      </c>
      <c r="AC55" s="47">
        <v>0</v>
      </c>
      <c r="AD55" s="47">
        <f t="shared" si="11"/>
        <v>0</v>
      </c>
      <c r="AE55" s="47">
        <f t="shared" si="11"/>
        <v>0</v>
      </c>
      <c r="AF55" s="47">
        <f t="shared" si="11"/>
        <v>0</v>
      </c>
      <c r="AG55" s="47">
        <f t="shared" si="11"/>
        <v>0</v>
      </c>
      <c r="AH55" s="47">
        <f t="shared" si="11"/>
        <v>0</v>
      </c>
      <c r="AI55" s="47">
        <v>0</v>
      </c>
      <c r="AJ55" s="47">
        <v>0</v>
      </c>
      <c r="AK55" s="47">
        <v>0</v>
      </c>
      <c r="AL55" s="47">
        <v>0</v>
      </c>
      <c r="AM55" s="47">
        <v>0</v>
      </c>
      <c r="AN55" s="47">
        <v>0</v>
      </c>
      <c r="AO55" s="47">
        <v>0</v>
      </c>
      <c r="AP55" s="47">
        <v>0</v>
      </c>
      <c r="AQ55" s="47">
        <v>0</v>
      </c>
      <c r="AR55" s="47">
        <v>0</v>
      </c>
      <c r="AS55" s="47">
        <v>0</v>
      </c>
      <c r="AT55" s="47">
        <v>0</v>
      </c>
      <c r="AU55" s="47">
        <v>0</v>
      </c>
      <c r="AV55" s="47">
        <v>0</v>
      </c>
      <c r="AW55" s="47">
        <v>0</v>
      </c>
      <c r="AX55" s="47">
        <v>0</v>
      </c>
      <c r="AY55" s="47">
        <v>0</v>
      </c>
      <c r="AZ55" s="47">
        <v>0</v>
      </c>
      <c r="BA55" s="47">
        <v>0</v>
      </c>
      <c r="BB55" s="47">
        <v>0</v>
      </c>
      <c r="BC55" s="47">
        <f t="shared" si="9"/>
        <v>0</v>
      </c>
      <c r="BD55" s="47">
        <f t="shared" si="7"/>
        <v>0</v>
      </c>
      <c r="BE55" s="47">
        <f t="shared" si="7"/>
        <v>0</v>
      </c>
      <c r="BF55" s="47">
        <f t="shared" si="7"/>
        <v>0</v>
      </c>
      <c r="BG55" s="47">
        <f t="shared" si="7"/>
        <v>0</v>
      </c>
      <c r="BH55" s="110" t="s">
        <v>339</v>
      </c>
    </row>
    <row r="56" spans="1:60" ht="31.2" x14ac:dyDescent="0.3">
      <c r="A56" s="57" t="s">
        <v>134</v>
      </c>
      <c r="B56" s="71" t="s">
        <v>222</v>
      </c>
      <c r="C56" s="75" t="s">
        <v>223</v>
      </c>
      <c r="D56" s="47"/>
      <c r="E56" s="47">
        <f t="shared" si="10"/>
        <v>0</v>
      </c>
      <c r="F56" s="47">
        <f t="shared" si="10"/>
        <v>0</v>
      </c>
      <c r="G56" s="47">
        <f t="shared" si="10"/>
        <v>0</v>
      </c>
      <c r="H56" s="47">
        <f t="shared" si="10"/>
        <v>0</v>
      </c>
      <c r="I56" s="47">
        <f t="shared" si="10"/>
        <v>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47">
        <v>0</v>
      </c>
      <c r="AB56" s="47">
        <v>0</v>
      </c>
      <c r="AC56" s="47">
        <v>0</v>
      </c>
      <c r="AD56" s="47">
        <f t="shared" si="11"/>
        <v>0</v>
      </c>
      <c r="AE56" s="47">
        <f t="shared" si="11"/>
        <v>0</v>
      </c>
      <c r="AF56" s="47">
        <f t="shared" si="11"/>
        <v>0</v>
      </c>
      <c r="AG56" s="47">
        <f t="shared" si="11"/>
        <v>0</v>
      </c>
      <c r="AH56" s="47">
        <f t="shared" si="11"/>
        <v>0</v>
      </c>
      <c r="AI56" s="47">
        <v>0</v>
      </c>
      <c r="AJ56" s="47">
        <v>0</v>
      </c>
      <c r="AK56" s="47">
        <v>0</v>
      </c>
      <c r="AL56" s="47">
        <v>0</v>
      </c>
      <c r="AM56" s="47">
        <v>0</v>
      </c>
      <c r="AN56" s="47">
        <v>0</v>
      </c>
      <c r="AO56" s="47">
        <v>0</v>
      </c>
      <c r="AP56" s="47">
        <v>0</v>
      </c>
      <c r="AQ56" s="47">
        <v>0</v>
      </c>
      <c r="AR56" s="47">
        <v>0</v>
      </c>
      <c r="AS56" s="47">
        <v>0</v>
      </c>
      <c r="AT56" s="47">
        <v>0</v>
      </c>
      <c r="AU56" s="47">
        <v>0</v>
      </c>
      <c r="AV56" s="47">
        <v>0</v>
      </c>
      <c r="AW56" s="47">
        <v>0</v>
      </c>
      <c r="AX56" s="47">
        <v>0</v>
      </c>
      <c r="AY56" s="47">
        <v>0</v>
      </c>
      <c r="AZ56" s="47">
        <v>0</v>
      </c>
      <c r="BA56" s="47">
        <v>0</v>
      </c>
      <c r="BB56" s="47">
        <v>0</v>
      </c>
      <c r="BC56" s="47">
        <f t="shared" si="9"/>
        <v>0</v>
      </c>
      <c r="BD56" s="47">
        <f t="shared" si="7"/>
        <v>0</v>
      </c>
      <c r="BE56" s="47">
        <f t="shared" si="7"/>
        <v>0</v>
      </c>
      <c r="BF56" s="47">
        <f t="shared" si="7"/>
        <v>0</v>
      </c>
      <c r="BG56" s="47">
        <f t="shared" si="7"/>
        <v>0</v>
      </c>
      <c r="BH56" s="110" t="s">
        <v>339</v>
      </c>
    </row>
    <row r="57" spans="1:60" x14ac:dyDescent="0.3">
      <c r="A57" s="57" t="s">
        <v>135</v>
      </c>
      <c r="B57" s="68" t="s">
        <v>224</v>
      </c>
      <c r="C57" s="76" t="s">
        <v>225</v>
      </c>
      <c r="D57" s="47"/>
      <c r="E57" s="47">
        <f t="shared" si="10"/>
        <v>0</v>
      </c>
      <c r="F57" s="47">
        <f t="shared" si="10"/>
        <v>0</v>
      </c>
      <c r="G57" s="47">
        <f t="shared" si="10"/>
        <v>0</v>
      </c>
      <c r="H57" s="47">
        <f t="shared" si="10"/>
        <v>0</v>
      </c>
      <c r="I57" s="47">
        <f t="shared" si="10"/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  <c r="Y57" s="47">
        <v>0</v>
      </c>
      <c r="Z57" s="47">
        <v>0</v>
      </c>
      <c r="AA57" s="47">
        <v>0</v>
      </c>
      <c r="AB57" s="47">
        <v>0</v>
      </c>
      <c r="AC57" s="47">
        <v>0</v>
      </c>
      <c r="AD57" s="47">
        <f t="shared" si="11"/>
        <v>0</v>
      </c>
      <c r="AE57" s="47">
        <f t="shared" si="11"/>
        <v>0</v>
      </c>
      <c r="AF57" s="47">
        <f t="shared" si="11"/>
        <v>0</v>
      </c>
      <c r="AG57" s="47">
        <f t="shared" si="11"/>
        <v>0</v>
      </c>
      <c r="AH57" s="47">
        <f t="shared" si="11"/>
        <v>0</v>
      </c>
      <c r="AI57" s="47">
        <v>0</v>
      </c>
      <c r="AJ57" s="47">
        <v>0</v>
      </c>
      <c r="AK57" s="47">
        <v>0</v>
      </c>
      <c r="AL57" s="47">
        <v>0</v>
      </c>
      <c r="AM57" s="47">
        <v>0</v>
      </c>
      <c r="AN57" s="47">
        <v>0</v>
      </c>
      <c r="AO57" s="47">
        <v>0</v>
      </c>
      <c r="AP57" s="47">
        <v>0</v>
      </c>
      <c r="AQ57" s="47">
        <v>0</v>
      </c>
      <c r="AR57" s="47">
        <v>0</v>
      </c>
      <c r="AS57" s="47">
        <v>0</v>
      </c>
      <c r="AT57" s="47">
        <v>0</v>
      </c>
      <c r="AU57" s="47">
        <v>0</v>
      </c>
      <c r="AV57" s="47">
        <v>0</v>
      </c>
      <c r="AW57" s="47">
        <v>0</v>
      </c>
      <c r="AX57" s="47">
        <v>0</v>
      </c>
      <c r="AY57" s="47">
        <v>0</v>
      </c>
      <c r="AZ57" s="47">
        <v>0</v>
      </c>
      <c r="BA57" s="47">
        <v>0</v>
      </c>
      <c r="BB57" s="47">
        <v>0</v>
      </c>
      <c r="BC57" s="47">
        <f t="shared" si="9"/>
        <v>0</v>
      </c>
      <c r="BD57" s="47">
        <f t="shared" si="7"/>
        <v>0</v>
      </c>
      <c r="BE57" s="47">
        <f t="shared" si="7"/>
        <v>0</v>
      </c>
      <c r="BF57" s="47">
        <f t="shared" si="7"/>
        <v>0</v>
      </c>
      <c r="BG57" s="47">
        <f t="shared" si="7"/>
        <v>0</v>
      </c>
      <c r="BH57" s="106"/>
    </row>
    <row r="58" spans="1:60" x14ac:dyDescent="0.3">
      <c r="A58" s="57" t="s">
        <v>136</v>
      </c>
      <c r="B58" s="68" t="s">
        <v>226</v>
      </c>
      <c r="C58" s="76" t="s">
        <v>227</v>
      </c>
      <c r="D58" s="47"/>
      <c r="E58" s="47">
        <f t="shared" si="10"/>
        <v>0</v>
      </c>
      <c r="F58" s="47">
        <f t="shared" si="10"/>
        <v>0</v>
      </c>
      <c r="G58" s="47">
        <f t="shared" si="10"/>
        <v>0</v>
      </c>
      <c r="H58" s="47">
        <f t="shared" si="10"/>
        <v>0</v>
      </c>
      <c r="I58" s="47">
        <f t="shared" si="10"/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7">
        <v>0</v>
      </c>
      <c r="Y58" s="47">
        <v>0</v>
      </c>
      <c r="Z58" s="47">
        <v>0</v>
      </c>
      <c r="AA58" s="47">
        <v>0</v>
      </c>
      <c r="AB58" s="47">
        <v>0</v>
      </c>
      <c r="AC58" s="47">
        <v>0</v>
      </c>
      <c r="AD58" s="47">
        <f t="shared" si="11"/>
        <v>0</v>
      </c>
      <c r="AE58" s="47">
        <f t="shared" si="11"/>
        <v>0</v>
      </c>
      <c r="AF58" s="47">
        <f t="shared" si="11"/>
        <v>0</v>
      </c>
      <c r="AG58" s="47">
        <f t="shared" si="11"/>
        <v>0</v>
      </c>
      <c r="AH58" s="47">
        <f t="shared" si="11"/>
        <v>0</v>
      </c>
      <c r="AI58" s="47">
        <v>0</v>
      </c>
      <c r="AJ58" s="47">
        <v>0</v>
      </c>
      <c r="AK58" s="47">
        <v>0</v>
      </c>
      <c r="AL58" s="47">
        <v>0</v>
      </c>
      <c r="AM58" s="47">
        <v>0</v>
      </c>
      <c r="AN58" s="47">
        <v>0</v>
      </c>
      <c r="AO58" s="47">
        <v>0</v>
      </c>
      <c r="AP58" s="47">
        <v>0</v>
      </c>
      <c r="AQ58" s="47">
        <v>0</v>
      </c>
      <c r="AR58" s="47">
        <v>0</v>
      </c>
      <c r="AS58" s="47">
        <v>0</v>
      </c>
      <c r="AT58" s="47">
        <v>0</v>
      </c>
      <c r="AU58" s="47">
        <v>0</v>
      </c>
      <c r="AV58" s="47">
        <v>0</v>
      </c>
      <c r="AW58" s="47">
        <v>0</v>
      </c>
      <c r="AX58" s="47">
        <v>0</v>
      </c>
      <c r="AY58" s="47">
        <v>0</v>
      </c>
      <c r="AZ58" s="47">
        <v>0</v>
      </c>
      <c r="BA58" s="47">
        <v>0</v>
      </c>
      <c r="BB58" s="47">
        <v>0</v>
      </c>
      <c r="BC58" s="47">
        <f t="shared" si="9"/>
        <v>0</v>
      </c>
      <c r="BD58" s="47">
        <f t="shared" si="7"/>
        <v>0</v>
      </c>
      <c r="BE58" s="47">
        <f t="shared" si="7"/>
        <v>0</v>
      </c>
      <c r="BF58" s="47">
        <f t="shared" si="7"/>
        <v>0</v>
      </c>
      <c r="BG58" s="47">
        <f t="shared" si="7"/>
        <v>0</v>
      </c>
      <c r="BH58" s="106"/>
    </row>
    <row r="59" spans="1:60" ht="31.2" x14ac:dyDescent="0.3">
      <c r="A59" s="57" t="s">
        <v>137</v>
      </c>
      <c r="B59" s="68" t="s">
        <v>228</v>
      </c>
      <c r="C59" s="75" t="s">
        <v>229</v>
      </c>
      <c r="D59" s="47"/>
      <c r="E59" s="47">
        <f t="shared" si="10"/>
        <v>0</v>
      </c>
      <c r="F59" s="47">
        <f t="shared" si="10"/>
        <v>0</v>
      </c>
      <c r="G59" s="47">
        <f t="shared" si="10"/>
        <v>0</v>
      </c>
      <c r="H59" s="47">
        <f t="shared" si="10"/>
        <v>0</v>
      </c>
      <c r="I59" s="47">
        <f t="shared" si="10"/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f t="shared" si="11"/>
        <v>0</v>
      </c>
      <c r="AE59" s="47">
        <f t="shared" si="11"/>
        <v>0</v>
      </c>
      <c r="AF59" s="47">
        <f t="shared" si="11"/>
        <v>0</v>
      </c>
      <c r="AG59" s="47">
        <f t="shared" si="11"/>
        <v>0</v>
      </c>
      <c r="AH59" s="47">
        <f t="shared" si="11"/>
        <v>0</v>
      </c>
      <c r="AI59" s="47">
        <v>0</v>
      </c>
      <c r="AJ59" s="47">
        <v>0</v>
      </c>
      <c r="AK59" s="47">
        <v>0</v>
      </c>
      <c r="AL59" s="47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7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f t="shared" si="9"/>
        <v>0</v>
      </c>
      <c r="BD59" s="47">
        <f t="shared" si="7"/>
        <v>0</v>
      </c>
      <c r="BE59" s="47">
        <f t="shared" si="7"/>
        <v>0</v>
      </c>
      <c r="BF59" s="47">
        <f t="shared" si="7"/>
        <v>0</v>
      </c>
      <c r="BG59" s="47">
        <f t="shared" si="7"/>
        <v>0</v>
      </c>
      <c r="BH59" s="110" t="s">
        <v>339</v>
      </c>
    </row>
    <row r="60" spans="1:60" x14ac:dyDescent="0.3">
      <c r="A60" s="57" t="s">
        <v>138</v>
      </c>
      <c r="B60" s="68" t="s">
        <v>230</v>
      </c>
      <c r="C60" s="75" t="s">
        <v>231</v>
      </c>
      <c r="D60" s="47"/>
      <c r="E60" s="47">
        <f t="shared" si="10"/>
        <v>0</v>
      </c>
      <c r="F60" s="47">
        <f t="shared" si="10"/>
        <v>0</v>
      </c>
      <c r="G60" s="47">
        <f t="shared" si="10"/>
        <v>0</v>
      </c>
      <c r="H60" s="47">
        <f t="shared" si="10"/>
        <v>0</v>
      </c>
      <c r="I60" s="47">
        <f t="shared" si="10"/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7">
        <v>0</v>
      </c>
      <c r="AD60" s="47">
        <f t="shared" si="11"/>
        <v>0</v>
      </c>
      <c r="AE60" s="47">
        <f t="shared" si="11"/>
        <v>0</v>
      </c>
      <c r="AF60" s="47">
        <f t="shared" si="11"/>
        <v>0</v>
      </c>
      <c r="AG60" s="47">
        <f t="shared" si="11"/>
        <v>0</v>
      </c>
      <c r="AH60" s="47">
        <f t="shared" si="11"/>
        <v>0</v>
      </c>
      <c r="AI60" s="47">
        <v>0</v>
      </c>
      <c r="AJ60" s="47">
        <v>0</v>
      </c>
      <c r="AK60" s="47">
        <v>0</v>
      </c>
      <c r="AL60" s="47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7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f t="shared" si="9"/>
        <v>0</v>
      </c>
      <c r="BD60" s="47">
        <f t="shared" si="7"/>
        <v>0</v>
      </c>
      <c r="BE60" s="47">
        <f t="shared" si="7"/>
        <v>0</v>
      </c>
      <c r="BF60" s="47">
        <f t="shared" si="7"/>
        <v>0</v>
      </c>
      <c r="BG60" s="47">
        <f t="shared" si="7"/>
        <v>0</v>
      </c>
      <c r="BH60" s="106"/>
    </row>
    <row r="61" spans="1:60" ht="31.2" x14ac:dyDescent="0.3">
      <c r="A61" s="57" t="s">
        <v>139</v>
      </c>
      <c r="B61" s="68" t="s">
        <v>232</v>
      </c>
      <c r="C61" s="76" t="s">
        <v>233</v>
      </c>
      <c r="D61" s="47"/>
      <c r="E61" s="47">
        <f t="shared" si="10"/>
        <v>0</v>
      </c>
      <c r="F61" s="47">
        <f t="shared" si="10"/>
        <v>0</v>
      </c>
      <c r="G61" s="47">
        <f t="shared" si="10"/>
        <v>0</v>
      </c>
      <c r="H61" s="47">
        <f t="shared" si="10"/>
        <v>0</v>
      </c>
      <c r="I61" s="47">
        <f t="shared" si="10"/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7">
        <v>0</v>
      </c>
      <c r="AD61" s="47">
        <f t="shared" si="11"/>
        <v>0</v>
      </c>
      <c r="AE61" s="47">
        <f t="shared" si="11"/>
        <v>0</v>
      </c>
      <c r="AF61" s="47">
        <f t="shared" si="11"/>
        <v>0</v>
      </c>
      <c r="AG61" s="47">
        <f t="shared" si="11"/>
        <v>0</v>
      </c>
      <c r="AH61" s="47">
        <f t="shared" si="11"/>
        <v>0</v>
      </c>
      <c r="AI61" s="47">
        <v>0</v>
      </c>
      <c r="AJ61" s="47">
        <v>0</v>
      </c>
      <c r="AK61" s="47">
        <v>0</v>
      </c>
      <c r="AL61" s="47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7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f t="shared" si="9"/>
        <v>0</v>
      </c>
      <c r="BD61" s="47">
        <f t="shared" si="7"/>
        <v>0</v>
      </c>
      <c r="BE61" s="47">
        <f t="shared" si="7"/>
        <v>0</v>
      </c>
      <c r="BF61" s="47">
        <f t="shared" si="7"/>
        <v>0</v>
      </c>
      <c r="BG61" s="47">
        <f t="shared" si="7"/>
        <v>0</v>
      </c>
      <c r="BH61" s="110" t="s">
        <v>339</v>
      </c>
    </row>
    <row r="62" spans="1:60" ht="31.2" x14ac:dyDescent="0.3">
      <c r="A62" s="57" t="s">
        <v>140</v>
      </c>
      <c r="B62" s="77" t="s">
        <v>234</v>
      </c>
      <c r="C62" s="76" t="s">
        <v>235</v>
      </c>
      <c r="D62" s="47"/>
      <c r="E62" s="47">
        <f t="shared" si="10"/>
        <v>0</v>
      </c>
      <c r="F62" s="47">
        <f t="shared" si="10"/>
        <v>0</v>
      </c>
      <c r="G62" s="47">
        <f t="shared" si="10"/>
        <v>0</v>
      </c>
      <c r="H62" s="47">
        <f t="shared" si="10"/>
        <v>0</v>
      </c>
      <c r="I62" s="47">
        <f t="shared" si="10"/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7">
        <v>0</v>
      </c>
      <c r="AD62" s="47">
        <f t="shared" si="11"/>
        <v>0</v>
      </c>
      <c r="AE62" s="47">
        <f t="shared" si="11"/>
        <v>0</v>
      </c>
      <c r="AF62" s="47">
        <f t="shared" si="11"/>
        <v>0</v>
      </c>
      <c r="AG62" s="47">
        <f t="shared" si="11"/>
        <v>0</v>
      </c>
      <c r="AH62" s="47">
        <f t="shared" si="11"/>
        <v>0</v>
      </c>
      <c r="AI62" s="47">
        <v>0</v>
      </c>
      <c r="AJ62" s="47">
        <v>0</v>
      </c>
      <c r="AK62" s="47">
        <v>0</v>
      </c>
      <c r="AL62" s="47">
        <v>0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7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f t="shared" si="9"/>
        <v>0</v>
      </c>
      <c r="BD62" s="47">
        <f t="shared" si="7"/>
        <v>0</v>
      </c>
      <c r="BE62" s="47">
        <f t="shared" si="7"/>
        <v>0</v>
      </c>
      <c r="BF62" s="47">
        <f t="shared" si="7"/>
        <v>0</v>
      </c>
      <c r="BG62" s="47">
        <f t="shared" si="7"/>
        <v>0</v>
      </c>
      <c r="BH62" s="110" t="s">
        <v>339</v>
      </c>
    </row>
    <row r="63" spans="1:60" ht="31.2" x14ac:dyDescent="0.3">
      <c r="A63" s="57" t="s">
        <v>141</v>
      </c>
      <c r="B63" s="78" t="s">
        <v>236</v>
      </c>
      <c r="C63" s="76" t="s">
        <v>237</v>
      </c>
      <c r="D63" s="47"/>
      <c r="E63" s="47">
        <f t="shared" si="10"/>
        <v>0</v>
      </c>
      <c r="F63" s="47">
        <f t="shared" si="10"/>
        <v>0</v>
      </c>
      <c r="G63" s="47">
        <f t="shared" si="10"/>
        <v>0</v>
      </c>
      <c r="H63" s="47">
        <f t="shared" si="10"/>
        <v>0</v>
      </c>
      <c r="I63" s="47">
        <f t="shared" si="10"/>
        <v>0</v>
      </c>
      <c r="J63" s="47">
        <v>0</v>
      </c>
      <c r="K63" s="47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7">
        <v>0</v>
      </c>
      <c r="AD63" s="47">
        <f t="shared" si="11"/>
        <v>0</v>
      </c>
      <c r="AE63" s="47">
        <f t="shared" si="11"/>
        <v>0</v>
      </c>
      <c r="AF63" s="47">
        <f t="shared" si="11"/>
        <v>0</v>
      </c>
      <c r="AG63" s="47">
        <f t="shared" si="11"/>
        <v>0</v>
      </c>
      <c r="AH63" s="47">
        <f t="shared" si="11"/>
        <v>0</v>
      </c>
      <c r="AI63" s="47">
        <v>0</v>
      </c>
      <c r="AJ63" s="47">
        <v>0</v>
      </c>
      <c r="AK63" s="47">
        <v>0</v>
      </c>
      <c r="AL63" s="47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7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f t="shared" si="9"/>
        <v>0</v>
      </c>
      <c r="BD63" s="47">
        <f t="shared" si="7"/>
        <v>0</v>
      </c>
      <c r="BE63" s="47">
        <f t="shared" si="7"/>
        <v>0</v>
      </c>
      <c r="BF63" s="47">
        <f t="shared" si="7"/>
        <v>0</v>
      </c>
      <c r="BG63" s="47">
        <f t="shared" si="7"/>
        <v>0</v>
      </c>
      <c r="BH63" s="110" t="s">
        <v>339</v>
      </c>
    </row>
    <row r="64" spans="1:60" x14ac:dyDescent="0.3">
      <c r="A64" s="57" t="s">
        <v>142</v>
      </c>
      <c r="B64" s="79" t="s">
        <v>238</v>
      </c>
      <c r="C64" s="80" t="s">
        <v>239</v>
      </c>
      <c r="D64" s="47"/>
      <c r="E64" s="47">
        <f t="shared" si="10"/>
        <v>0</v>
      </c>
      <c r="F64" s="47">
        <f t="shared" si="10"/>
        <v>0</v>
      </c>
      <c r="G64" s="47">
        <f t="shared" si="10"/>
        <v>0</v>
      </c>
      <c r="H64" s="47">
        <f t="shared" si="10"/>
        <v>0</v>
      </c>
      <c r="I64" s="47">
        <f t="shared" si="10"/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7">
        <v>0</v>
      </c>
      <c r="AD64" s="47">
        <f t="shared" si="11"/>
        <v>0</v>
      </c>
      <c r="AE64" s="47">
        <f t="shared" si="11"/>
        <v>0</v>
      </c>
      <c r="AF64" s="47">
        <f t="shared" si="11"/>
        <v>0</v>
      </c>
      <c r="AG64" s="47">
        <f t="shared" si="11"/>
        <v>0</v>
      </c>
      <c r="AH64" s="47">
        <f t="shared" si="11"/>
        <v>0</v>
      </c>
      <c r="AI64" s="47">
        <v>0</v>
      </c>
      <c r="AJ64" s="47">
        <v>0</v>
      </c>
      <c r="AK64" s="47">
        <v>0</v>
      </c>
      <c r="AL64" s="47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7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f t="shared" si="9"/>
        <v>0</v>
      </c>
      <c r="BD64" s="47">
        <f t="shared" si="7"/>
        <v>0</v>
      </c>
      <c r="BE64" s="47">
        <f t="shared" si="7"/>
        <v>0</v>
      </c>
      <c r="BF64" s="47">
        <f t="shared" si="7"/>
        <v>0</v>
      </c>
      <c r="BG64" s="47">
        <f t="shared" si="7"/>
        <v>0</v>
      </c>
      <c r="BH64" s="106"/>
    </row>
    <row r="65" spans="1:60" ht="31.2" x14ac:dyDescent="0.3">
      <c r="A65" s="57" t="s">
        <v>143</v>
      </c>
      <c r="B65" s="68" t="s">
        <v>240</v>
      </c>
      <c r="C65" s="76" t="s">
        <v>241</v>
      </c>
      <c r="D65" s="47"/>
      <c r="E65" s="47">
        <f t="shared" si="10"/>
        <v>0</v>
      </c>
      <c r="F65" s="47">
        <f t="shared" si="10"/>
        <v>0</v>
      </c>
      <c r="G65" s="47">
        <f t="shared" si="10"/>
        <v>0</v>
      </c>
      <c r="H65" s="47">
        <f t="shared" si="10"/>
        <v>0</v>
      </c>
      <c r="I65" s="47">
        <f t="shared" si="10"/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7">
        <v>0</v>
      </c>
      <c r="AD65" s="47">
        <f t="shared" si="11"/>
        <v>0</v>
      </c>
      <c r="AE65" s="47">
        <f t="shared" si="11"/>
        <v>0</v>
      </c>
      <c r="AF65" s="47">
        <f t="shared" si="11"/>
        <v>0</v>
      </c>
      <c r="AG65" s="47">
        <f t="shared" si="11"/>
        <v>0</v>
      </c>
      <c r="AH65" s="47">
        <f t="shared" si="11"/>
        <v>0</v>
      </c>
      <c r="AI65" s="47">
        <v>0</v>
      </c>
      <c r="AJ65" s="47">
        <v>0</v>
      </c>
      <c r="AK65" s="47">
        <v>0</v>
      </c>
      <c r="AL65" s="47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7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0</v>
      </c>
      <c r="BA65" s="47">
        <v>0</v>
      </c>
      <c r="BB65" s="47">
        <v>0</v>
      </c>
      <c r="BC65" s="47">
        <f t="shared" si="9"/>
        <v>0</v>
      </c>
      <c r="BD65" s="47">
        <f t="shared" si="7"/>
        <v>0</v>
      </c>
      <c r="BE65" s="47">
        <f t="shared" si="7"/>
        <v>0</v>
      </c>
      <c r="BF65" s="47">
        <f t="shared" si="7"/>
        <v>0</v>
      </c>
      <c r="BG65" s="47">
        <f t="shared" si="7"/>
        <v>0</v>
      </c>
      <c r="BH65" s="110" t="s">
        <v>339</v>
      </c>
    </row>
    <row r="66" spans="1:60" ht="31.2" x14ac:dyDescent="0.3">
      <c r="A66" s="57" t="s">
        <v>242</v>
      </c>
      <c r="B66" s="68" t="s">
        <v>243</v>
      </c>
      <c r="C66" s="76" t="s">
        <v>244</v>
      </c>
      <c r="D66" s="47"/>
      <c r="E66" s="47">
        <f t="shared" si="10"/>
        <v>0</v>
      </c>
      <c r="F66" s="47">
        <f t="shared" si="10"/>
        <v>0</v>
      </c>
      <c r="G66" s="47">
        <f t="shared" si="10"/>
        <v>0</v>
      </c>
      <c r="H66" s="47">
        <f t="shared" si="10"/>
        <v>0</v>
      </c>
      <c r="I66" s="47">
        <f t="shared" si="10"/>
        <v>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7">
        <v>0</v>
      </c>
      <c r="AD66" s="47">
        <f t="shared" si="11"/>
        <v>0</v>
      </c>
      <c r="AE66" s="47">
        <f t="shared" si="11"/>
        <v>0</v>
      </c>
      <c r="AF66" s="47">
        <f t="shared" si="11"/>
        <v>0</v>
      </c>
      <c r="AG66" s="47">
        <f t="shared" si="11"/>
        <v>0</v>
      </c>
      <c r="AH66" s="47">
        <f t="shared" si="11"/>
        <v>0</v>
      </c>
      <c r="AI66" s="47">
        <v>0</v>
      </c>
      <c r="AJ66" s="47">
        <v>0</v>
      </c>
      <c r="AK66" s="47">
        <v>0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7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f t="shared" si="9"/>
        <v>0</v>
      </c>
      <c r="BD66" s="47">
        <f t="shared" si="7"/>
        <v>0</v>
      </c>
      <c r="BE66" s="47">
        <f t="shared" si="7"/>
        <v>0</v>
      </c>
      <c r="BF66" s="47">
        <f t="shared" si="7"/>
        <v>0</v>
      </c>
      <c r="BG66" s="47">
        <f t="shared" si="7"/>
        <v>0</v>
      </c>
      <c r="BH66" s="110" t="s">
        <v>339</v>
      </c>
    </row>
    <row r="67" spans="1:60" x14ac:dyDescent="0.3">
      <c r="A67" s="57" t="s">
        <v>245</v>
      </c>
      <c r="B67" s="68" t="s">
        <v>246</v>
      </c>
      <c r="C67" s="76" t="s">
        <v>247</v>
      </c>
      <c r="D67" s="47"/>
      <c r="E67" s="47">
        <f t="shared" si="10"/>
        <v>0</v>
      </c>
      <c r="F67" s="47">
        <f t="shared" si="10"/>
        <v>0</v>
      </c>
      <c r="G67" s="47">
        <f t="shared" si="10"/>
        <v>0</v>
      </c>
      <c r="H67" s="47">
        <f t="shared" si="10"/>
        <v>0</v>
      </c>
      <c r="I67" s="47">
        <f t="shared" si="10"/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7">
        <v>0</v>
      </c>
      <c r="AD67" s="47">
        <f t="shared" si="11"/>
        <v>0</v>
      </c>
      <c r="AE67" s="47">
        <f t="shared" si="11"/>
        <v>0</v>
      </c>
      <c r="AF67" s="47">
        <f t="shared" si="11"/>
        <v>0</v>
      </c>
      <c r="AG67" s="47">
        <f t="shared" si="11"/>
        <v>0</v>
      </c>
      <c r="AH67" s="47">
        <f t="shared" si="11"/>
        <v>0</v>
      </c>
      <c r="AI67" s="47">
        <v>0</v>
      </c>
      <c r="AJ67" s="47">
        <v>0</v>
      </c>
      <c r="AK67" s="47">
        <v>0</v>
      </c>
      <c r="AL67" s="47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7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f t="shared" si="9"/>
        <v>0</v>
      </c>
      <c r="BD67" s="47">
        <f t="shared" si="7"/>
        <v>0</v>
      </c>
      <c r="BE67" s="47">
        <f t="shared" si="7"/>
        <v>0</v>
      </c>
      <c r="BF67" s="47">
        <f t="shared" si="7"/>
        <v>0</v>
      </c>
      <c r="BG67" s="47">
        <f t="shared" si="7"/>
        <v>0</v>
      </c>
      <c r="BH67" s="106"/>
    </row>
    <row r="68" spans="1:60" x14ac:dyDescent="0.3">
      <c r="A68" s="57" t="s">
        <v>248</v>
      </c>
      <c r="B68" s="68" t="s">
        <v>249</v>
      </c>
      <c r="C68" s="76" t="s">
        <v>250</v>
      </c>
      <c r="D68" s="47"/>
      <c r="E68" s="47">
        <f t="shared" si="10"/>
        <v>0</v>
      </c>
      <c r="F68" s="47">
        <f t="shared" si="10"/>
        <v>0</v>
      </c>
      <c r="G68" s="47">
        <f t="shared" si="10"/>
        <v>0</v>
      </c>
      <c r="H68" s="47">
        <f t="shared" si="10"/>
        <v>0</v>
      </c>
      <c r="I68" s="47">
        <f t="shared" si="10"/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7">
        <v>0</v>
      </c>
      <c r="AD68" s="47">
        <f t="shared" si="11"/>
        <v>0</v>
      </c>
      <c r="AE68" s="47">
        <f t="shared" si="11"/>
        <v>0</v>
      </c>
      <c r="AF68" s="47">
        <f t="shared" si="11"/>
        <v>0</v>
      </c>
      <c r="AG68" s="47">
        <f t="shared" si="11"/>
        <v>0</v>
      </c>
      <c r="AH68" s="47">
        <f t="shared" si="11"/>
        <v>0</v>
      </c>
      <c r="AI68" s="47">
        <v>0</v>
      </c>
      <c r="AJ68" s="47">
        <v>0</v>
      </c>
      <c r="AK68" s="47">
        <v>0</v>
      </c>
      <c r="AL68" s="47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7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f t="shared" si="9"/>
        <v>0</v>
      </c>
      <c r="BD68" s="47">
        <f t="shared" si="7"/>
        <v>0</v>
      </c>
      <c r="BE68" s="47">
        <f t="shared" si="7"/>
        <v>0</v>
      </c>
      <c r="BF68" s="47">
        <f t="shared" si="7"/>
        <v>0</v>
      </c>
      <c r="BG68" s="47">
        <f t="shared" si="7"/>
        <v>0</v>
      </c>
      <c r="BH68" s="106"/>
    </row>
    <row r="69" spans="1:60" ht="31.2" x14ac:dyDescent="0.3">
      <c r="A69" s="57" t="s">
        <v>251</v>
      </c>
      <c r="B69" s="71" t="s">
        <v>252</v>
      </c>
      <c r="C69" s="72" t="s">
        <v>253</v>
      </c>
      <c r="D69" s="47"/>
      <c r="E69" s="47">
        <f t="shared" si="10"/>
        <v>0</v>
      </c>
      <c r="F69" s="47">
        <f t="shared" si="10"/>
        <v>0</v>
      </c>
      <c r="G69" s="47">
        <f t="shared" si="10"/>
        <v>0</v>
      </c>
      <c r="H69" s="47">
        <f t="shared" si="10"/>
        <v>0</v>
      </c>
      <c r="I69" s="47">
        <f t="shared" si="10"/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47">
        <f t="shared" si="11"/>
        <v>0</v>
      </c>
      <c r="AE69" s="47">
        <f t="shared" si="11"/>
        <v>0</v>
      </c>
      <c r="AF69" s="47">
        <f t="shared" si="11"/>
        <v>0</v>
      </c>
      <c r="AG69" s="47">
        <f t="shared" si="11"/>
        <v>0</v>
      </c>
      <c r="AH69" s="47">
        <f t="shared" si="11"/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7">
        <v>0</v>
      </c>
      <c r="AO69" s="47">
        <v>0</v>
      </c>
      <c r="AP69" s="47">
        <v>0</v>
      </c>
      <c r="AQ69" s="47">
        <v>0</v>
      </c>
      <c r="AR69" s="47">
        <v>0</v>
      </c>
      <c r="AS69" s="47">
        <v>0</v>
      </c>
      <c r="AT69" s="47">
        <v>0</v>
      </c>
      <c r="AU69" s="47">
        <v>0</v>
      </c>
      <c r="AV69" s="47">
        <v>0</v>
      </c>
      <c r="AW69" s="47">
        <v>0</v>
      </c>
      <c r="AX69" s="47">
        <v>0</v>
      </c>
      <c r="AY69" s="47">
        <v>0</v>
      </c>
      <c r="AZ69" s="47">
        <v>0</v>
      </c>
      <c r="BA69" s="47">
        <v>0</v>
      </c>
      <c r="BB69" s="47">
        <v>0</v>
      </c>
      <c r="BC69" s="47">
        <f t="shared" si="9"/>
        <v>0</v>
      </c>
      <c r="BD69" s="47">
        <f t="shared" si="7"/>
        <v>0</v>
      </c>
      <c r="BE69" s="47">
        <f t="shared" si="7"/>
        <v>0</v>
      </c>
      <c r="BF69" s="47">
        <f t="shared" si="7"/>
        <v>0</v>
      </c>
      <c r="BG69" s="47">
        <f t="shared" si="7"/>
        <v>0</v>
      </c>
      <c r="BH69" s="106"/>
    </row>
    <row r="70" spans="1:60" ht="31.2" x14ac:dyDescent="0.3">
      <c r="A70" s="57" t="s">
        <v>254</v>
      </c>
      <c r="B70" s="71" t="s">
        <v>255</v>
      </c>
      <c r="C70" s="73" t="s">
        <v>256</v>
      </c>
      <c r="D70" s="47"/>
      <c r="E70" s="47">
        <f t="shared" si="10"/>
        <v>0</v>
      </c>
      <c r="F70" s="47">
        <f t="shared" si="10"/>
        <v>0</v>
      </c>
      <c r="G70" s="47">
        <f t="shared" si="10"/>
        <v>0</v>
      </c>
      <c r="H70" s="47">
        <f t="shared" si="10"/>
        <v>0</v>
      </c>
      <c r="I70" s="47">
        <f t="shared" si="10"/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47">
        <v>0</v>
      </c>
      <c r="AC70" s="47">
        <v>0</v>
      </c>
      <c r="AD70" s="47">
        <f t="shared" si="11"/>
        <v>0</v>
      </c>
      <c r="AE70" s="47">
        <f t="shared" si="11"/>
        <v>0</v>
      </c>
      <c r="AF70" s="47">
        <f t="shared" si="11"/>
        <v>0</v>
      </c>
      <c r="AG70" s="47">
        <f t="shared" si="11"/>
        <v>0</v>
      </c>
      <c r="AH70" s="47">
        <f t="shared" si="11"/>
        <v>0</v>
      </c>
      <c r="AI70" s="47">
        <v>0</v>
      </c>
      <c r="AJ70" s="47">
        <v>0</v>
      </c>
      <c r="AK70" s="47">
        <v>0</v>
      </c>
      <c r="AL70" s="47">
        <v>0</v>
      </c>
      <c r="AM70" s="47">
        <v>0</v>
      </c>
      <c r="AN70" s="47">
        <v>0</v>
      </c>
      <c r="AO70" s="47">
        <v>0</v>
      </c>
      <c r="AP70" s="47">
        <v>0</v>
      </c>
      <c r="AQ70" s="47">
        <v>0</v>
      </c>
      <c r="AR70" s="47">
        <v>0</v>
      </c>
      <c r="AS70" s="47">
        <v>0</v>
      </c>
      <c r="AT70" s="47">
        <v>0</v>
      </c>
      <c r="AU70" s="47">
        <v>0</v>
      </c>
      <c r="AV70" s="47">
        <v>0</v>
      </c>
      <c r="AW70" s="47">
        <v>0</v>
      </c>
      <c r="AX70" s="47">
        <v>0</v>
      </c>
      <c r="AY70" s="47">
        <v>0</v>
      </c>
      <c r="AZ70" s="47">
        <v>0</v>
      </c>
      <c r="BA70" s="47">
        <v>0</v>
      </c>
      <c r="BB70" s="47">
        <v>0</v>
      </c>
      <c r="BC70" s="47">
        <f t="shared" si="9"/>
        <v>0</v>
      </c>
      <c r="BD70" s="47">
        <f t="shared" si="7"/>
        <v>0</v>
      </c>
      <c r="BE70" s="47">
        <f t="shared" si="7"/>
        <v>0</v>
      </c>
      <c r="BF70" s="47">
        <f t="shared" si="7"/>
        <v>0</v>
      </c>
      <c r="BG70" s="47">
        <f t="shared" si="7"/>
        <v>0</v>
      </c>
      <c r="BH70" s="110" t="s">
        <v>339</v>
      </c>
    </row>
    <row r="71" spans="1:60" ht="31.2" x14ac:dyDescent="0.3">
      <c r="A71" s="57" t="s">
        <v>257</v>
      </c>
      <c r="B71" s="68" t="s">
        <v>258</v>
      </c>
      <c r="C71" s="81" t="s">
        <v>259</v>
      </c>
      <c r="D71" s="47"/>
      <c r="E71" s="47">
        <f t="shared" si="10"/>
        <v>0</v>
      </c>
      <c r="F71" s="47">
        <f t="shared" si="10"/>
        <v>0</v>
      </c>
      <c r="G71" s="47">
        <f t="shared" si="10"/>
        <v>0</v>
      </c>
      <c r="H71" s="47">
        <f t="shared" si="10"/>
        <v>0</v>
      </c>
      <c r="I71" s="47">
        <f t="shared" si="10"/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47">
        <v>0</v>
      </c>
      <c r="AD71" s="47">
        <f t="shared" si="11"/>
        <v>0</v>
      </c>
      <c r="AE71" s="47">
        <f t="shared" si="11"/>
        <v>0</v>
      </c>
      <c r="AF71" s="47">
        <f t="shared" si="11"/>
        <v>0</v>
      </c>
      <c r="AG71" s="47">
        <f t="shared" si="11"/>
        <v>0</v>
      </c>
      <c r="AH71" s="47">
        <f t="shared" si="11"/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0</v>
      </c>
      <c r="AZ71" s="47">
        <v>0</v>
      </c>
      <c r="BA71" s="47">
        <v>0</v>
      </c>
      <c r="BB71" s="47">
        <v>0</v>
      </c>
      <c r="BC71" s="47">
        <f t="shared" si="9"/>
        <v>0</v>
      </c>
      <c r="BD71" s="47">
        <f t="shared" si="7"/>
        <v>0</v>
      </c>
      <c r="BE71" s="47">
        <f t="shared" si="7"/>
        <v>0</v>
      </c>
      <c r="BF71" s="47">
        <f t="shared" si="7"/>
        <v>0</v>
      </c>
      <c r="BG71" s="47">
        <f t="shared" si="7"/>
        <v>0</v>
      </c>
      <c r="BH71" s="110" t="s">
        <v>339</v>
      </c>
    </row>
    <row r="72" spans="1:60" ht="31.2" x14ac:dyDescent="0.3">
      <c r="A72" s="57" t="s">
        <v>260</v>
      </c>
      <c r="B72" s="82" t="s">
        <v>261</v>
      </c>
      <c r="C72" s="75" t="s">
        <v>262</v>
      </c>
      <c r="D72" s="47"/>
      <c r="E72" s="47">
        <f t="shared" si="10"/>
        <v>0</v>
      </c>
      <c r="F72" s="47">
        <f t="shared" si="10"/>
        <v>0</v>
      </c>
      <c r="G72" s="47">
        <f t="shared" si="10"/>
        <v>0</v>
      </c>
      <c r="H72" s="47">
        <f t="shared" si="10"/>
        <v>0</v>
      </c>
      <c r="I72" s="47">
        <f t="shared" si="10"/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f t="shared" si="11"/>
        <v>0</v>
      </c>
      <c r="AE72" s="47">
        <f t="shared" si="11"/>
        <v>0</v>
      </c>
      <c r="AF72" s="47">
        <f t="shared" si="11"/>
        <v>0</v>
      </c>
      <c r="AG72" s="47">
        <f t="shared" si="11"/>
        <v>0</v>
      </c>
      <c r="AH72" s="47">
        <f t="shared" si="11"/>
        <v>0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>
        <v>0</v>
      </c>
      <c r="AQ72" s="47">
        <v>0</v>
      </c>
      <c r="AR72" s="47">
        <v>0</v>
      </c>
      <c r="AS72" s="47">
        <v>0</v>
      </c>
      <c r="AT72" s="47">
        <v>0</v>
      </c>
      <c r="AU72" s="47">
        <v>0</v>
      </c>
      <c r="AV72" s="47">
        <v>0</v>
      </c>
      <c r="AW72" s="47">
        <v>0</v>
      </c>
      <c r="AX72" s="47">
        <v>0</v>
      </c>
      <c r="AY72" s="47">
        <v>0</v>
      </c>
      <c r="AZ72" s="47">
        <v>0</v>
      </c>
      <c r="BA72" s="47">
        <v>0</v>
      </c>
      <c r="BB72" s="47">
        <v>0</v>
      </c>
      <c r="BC72" s="47">
        <f t="shared" si="9"/>
        <v>0</v>
      </c>
      <c r="BD72" s="47">
        <f t="shared" si="7"/>
        <v>0</v>
      </c>
      <c r="BE72" s="47">
        <f t="shared" si="7"/>
        <v>0</v>
      </c>
      <c r="BF72" s="47">
        <f t="shared" si="7"/>
        <v>0</v>
      </c>
      <c r="BG72" s="47">
        <f t="shared" si="7"/>
        <v>0</v>
      </c>
      <c r="BH72" s="110" t="s">
        <v>339</v>
      </c>
    </row>
    <row r="73" spans="1:60" ht="46.8" x14ac:dyDescent="0.3">
      <c r="A73" s="57" t="s">
        <v>263</v>
      </c>
      <c r="B73" s="82" t="s">
        <v>264</v>
      </c>
      <c r="C73" s="75" t="s">
        <v>265</v>
      </c>
      <c r="D73" s="47"/>
      <c r="E73" s="47">
        <f t="shared" si="10"/>
        <v>0</v>
      </c>
      <c r="F73" s="47">
        <f t="shared" si="10"/>
        <v>0</v>
      </c>
      <c r="G73" s="47">
        <f t="shared" si="10"/>
        <v>0</v>
      </c>
      <c r="H73" s="47">
        <f t="shared" si="10"/>
        <v>0</v>
      </c>
      <c r="I73" s="47">
        <f t="shared" si="10"/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f t="shared" si="11"/>
        <v>0</v>
      </c>
      <c r="AE73" s="47">
        <f t="shared" si="11"/>
        <v>0</v>
      </c>
      <c r="AF73" s="47">
        <f t="shared" si="11"/>
        <v>0</v>
      </c>
      <c r="AG73" s="47">
        <f t="shared" si="11"/>
        <v>0</v>
      </c>
      <c r="AH73" s="47">
        <f t="shared" si="11"/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0</v>
      </c>
      <c r="AZ73" s="47">
        <v>0</v>
      </c>
      <c r="BA73" s="47">
        <v>0</v>
      </c>
      <c r="BB73" s="47">
        <v>0</v>
      </c>
      <c r="BC73" s="47">
        <f t="shared" si="9"/>
        <v>0</v>
      </c>
      <c r="BD73" s="47">
        <f t="shared" si="7"/>
        <v>0</v>
      </c>
      <c r="BE73" s="47">
        <f t="shared" si="7"/>
        <v>0</v>
      </c>
      <c r="BF73" s="47">
        <f t="shared" si="7"/>
        <v>0</v>
      </c>
      <c r="BG73" s="47">
        <f t="shared" si="7"/>
        <v>0</v>
      </c>
      <c r="BH73" s="110" t="s">
        <v>339</v>
      </c>
    </row>
    <row r="74" spans="1:60" ht="31.2" x14ac:dyDescent="0.3">
      <c r="A74" s="57" t="s">
        <v>266</v>
      </c>
      <c r="B74" s="68" t="s">
        <v>267</v>
      </c>
      <c r="C74" s="73" t="s">
        <v>268</v>
      </c>
      <c r="D74" s="47"/>
      <c r="E74" s="47">
        <f t="shared" si="10"/>
        <v>0</v>
      </c>
      <c r="F74" s="47">
        <f t="shared" si="10"/>
        <v>0</v>
      </c>
      <c r="G74" s="47">
        <f t="shared" si="10"/>
        <v>0</v>
      </c>
      <c r="H74" s="47">
        <f t="shared" si="10"/>
        <v>0</v>
      </c>
      <c r="I74" s="47">
        <f t="shared" si="10"/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47">
        <v>0</v>
      </c>
      <c r="Z74" s="47">
        <v>0</v>
      </c>
      <c r="AA74" s="47">
        <v>0</v>
      </c>
      <c r="AB74" s="47">
        <v>0</v>
      </c>
      <c r="AC74" s="47">
        <v>0</v>
      </c>
      <c r="AD74" s="47">
        <f t="shared" si="11"/>
        <v>0</v>
      </c>
      <c r="AE74" s="47">
        <f t="shared" si="11"/>
        <v>0</v>
      </c>
      <c r="AF74" s="47">
        <f t="shared" si="11"/>
        <v>0</v>
      </c>
      <c r="AG74" s="47">
        <f t="shared" si="11"/>
        <v>0</v>
      </c>
      <c r="AH74" s="47">
        <f t="shared" si="11"/>
        <v>0</v>
      </c>
      <c r="AI74" s="47">
        <v>0</v>
      </c>
      <c r="AJ74" s="47">
        <v>0</v>
      </c>
      <c r="AK74" s="47">
        <v>0</v>
      </c>
      <c r="AL74" s="47">
        <v>0</v>
      </c>
      <c r="AM74" s="47">
        <v>0</v>
      </c>
      <c r="AN74" s="47">
        <v>0</v>
      </c>
      <c r="AO74" s="47">
        <v>0</v>
      </c>
      <c r="AP74" s="47">
        <v>0</v>
      </c>
      <c r="AQ74" s="47">
        <v>0</v>
      </c>
      <c r="AR74" s="47">
        <v>0</v>
      </c>
      <c r="AS74" s="47">
        <v>0</v>
      </c>
      <c r="AT74" s="47">
        <v>0</v>
      </c>
      <c r="AU74" s="47">
        <v>0</v>
      </c>
      <c r="AV74" s="47">
        <v>0</v>
      </c>
      <c r="AW74" s="47">
        <v>0</v>
      </c>
      <c r="AX74" s="47">
        <v>0</v>
      </c>
      <c r="AY74" s="47">
        <v>0</v>
      </c>
      <c r="AZ74" s="47">
        <v>0</v>
      </c>
      <c r="BA74" s="47">
        <v>0</v>
      </c>
      <c r="BB74" s="47">
        <v>0</v>
      </c>
      <c r="BC74" s="47">
        <f t="shared" si="9"/>
        <v>0</v>
      </c>
      <c r="BD74" s="47">
        <f t="shared" si="7"/>
        <v>0</v>
      </c>
      <c r="BE74" s="47">
        <f t="shared" si="7"/>
        <v>0</v>
      </c>
      <c r="BF74" s="47">
        <f t="shared" si="7"/>
        <v>0</v>
      </c>
      <c r="BG74" s="47">
        <f t="shared" si="7"/>
        <v>0</v>
      </c>
      <c r="BH74" s="110" t="s">
        <v>339</v>
      </c>
    </row>
    <row r="75" spans="1:60" x14ac:dyDescent="0.3">
      <c r="A75" s="57" t="s">
        <v>269</v>
      </c>
      <c r="B75" s="77" t="s">
        <v>270</v>
      </c>
      <c r="C75" s="76" t="s">
        <v>271</v>
      </c>
      <c r="D75" s="47"/>
      <c r="E75" s="47">
        <f t="shared" si="10"/>
        <v>0</v>
      </c>
      <c r="F75" s="47">
        <f t="shared" si="10"/>
        <v>0</v>
      </c>
      <c r="G75" s="47">
        <f t="shared" si="10"/>
        <v>0</v>
      </c>
      <c r="H75" s="47">
        <f t="shared" si="10"/>
        <v>0</v>
      </c>
      <c r="I75" s="47">
        <f t="shared" si="10"/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47">
        <v>0</v>
      </c>
      <c r="Z75" s="47">
        <v>0</v>
      </c>
      <c r="AA75" s="47">
        <v>0</v>
      </c>
      <c r="AB75" s="47">
        <v>0</v>
      </c>
      <c r="AC75" s="47">
        <v>0</v>
      </c>
      <c r="AD75" s="47">
        <f t="shared" si="11"/>
        <v>0</v>
      </c>
      <c r="AE75" s="47">
        <f t="shared" si="11"/>
        <v>0</v>
      </c>
      <c r="AF75" s="47">
        <f t="shared" si="11"/>
        <v>0</v>
      </c>
      <c r="AG75" s="47">
        <f t="shared" si="11"/>
        <v>0</v>
      </c>
      <c r="AH75" s="47">
        <f t="shared" si="11"/>
        <v>0</v>
      </c>
      <c r="AI75" s="47">
        <v>0</v>
      </c>
      <c r="AJ75" s="47">
        <v>0</v>
      </c>
      <c r="AK75" s="47">
        <v>0</v>
      </c>
      <c r="AL75" s="47">
        <v>0</v>
      </c>
      <c r="AM75" s="47">
        <v>0</v>
      </c>
      <c r="AN75" s="47">
        <v>0</v>
      </c>
      <c r="AO75" s="47">
        <v>0</v>
      </c>
      <c r="AP75" s="47">
        <v>0</v>
      </c>
      <c r="AQ75" s="47">
        <v>0</v>
      </c>
      <c r="AR75" s="47">
        <v>0</v>
      </c>
      <c r="AS75" s="47">
        <v>0</v>
      </c>
      <c r="AT75" s="47">
        <v>0</v>
      </c>
      <c r="AU75" s="47">
        <v>0</v>
      </c>
      <c r="AV75" s="47">
        <v>0</v>
      </c>
      <c r="AW75" s="47">
        <v>0</v>
      </c>
      <c r="AX75" s="47">
        <v>0</v>
      </c>
      <c r="AY75" s="47">
        <v>0</v>
      </c>
      <c r="AZ75" s="47">
        <v>0</v>
      </c>
      <c r="BA75" s="47">
        <v>0</v>
      </c>
      <c r="BB75" s="47">
        <v>0</v>
      </c>
      <c r="BC75" s="47">
        <f t="shared" si="9"/>
        <v>0</v>
      </c>
      <c r="BD75" s="47">
        <f t="shared" si="7"/>
        <v>0</v>
      </c>
      <c r="BE75" s="47">
        <f t="shared" si="7"/>
        <v>0</v>
      </c>
      <c r="BF75" s="47">
        <f t="shared" si="7"/>
        <v>0</v>
      </c>
      <c r="BG75" s="47">
        <f t="shared" si="7"/>
        <v>0</v>
      </c>
      <c r="BH75" s="106" t="s">
        <v>340</v>
      </c>
    </row>
    <row r="76" spans="1:60" x14ac:dyDescent="0.3">
      <c r="A76" s="83" t="s">
        <v>272</v>
      </c>
      <c r="B76" s="84" t="s">
        <v>273</v>
      </c>
      <c r="C76" s="85" t="s">
        <v>87</v>
      </c>
      <c r="D76" s="50"/>
      <c r="E76" s="50">
        <f t="shared" si="10"/>
        <v>0</v>
      </c>
      <c r="F76" s="50">
        <f t="shared" si="10"/>
        <v>0</v>
      </c>
      <c r="G76" s="50">
        <f t="shared" si="10"/>
        <v>0</v>
      </c>
      <c r="H76" s="50">
        <f t="shared" si="10"/>
        <v>0</v>
      </c>
      <c r="I76" s="50">
        <f t="shared" si="10"/>
        <v>0</v>
      </c>
      <c r="J76" s="50">
        <f t="shared" ref="J76:BG76" si="18">J77</f>
        <v>0</v>
      </c>
      <c r="K76" s="50">
        <f t="shared" si="18"/>
        <v>0</v>
      </c>
      <c r="L76" s="50">
        <f t="shared" si="18"/>
        <v>0</v>
      </c>
      <c r="M76" s="50">
        <f t="shared" si="18"/>
        <v>0</v>
      </c>
      <c r="N76" s="50">
        <f t="shared" si="18"/>
        <v>0</v>
      </c>
      <c r="O76" s="50">
        <f t="shared" si="18"/>
        <v>0</v>
      </c>
      <c r="P76" s="50">
        <f t="shared" si="18"/>
        <v>0</v>
      </c>
      <c r="Q76" s="50">
        <f t="shared" si="18"/>
        <v>0</v>
      </c>
      <c r="R76" s="50">
        <f t="shared" si="18"/>
        <v>0</v>
      </c>
      <c r="S76" s="50">
        <f t="shared" si="18"/>
        <v>0</v>
      </c>
      <c r="T76" s="50">
        <f t="shared" si="18"/>
        <v>0</v>
      </c>
      <c r="U76" s="50">
        <f t="shared" si="18"/>
        <v>0</v>
      </c>
      <c r="V76" s="50">
        <f t="shared" si="18"/>
        <v>0</v>
      </c>
      <c r="W76" s="50">
        <f t="shared" si="18"/>
        <v>0</v>
      </c>
      <c r="X76" s="50">
        <f t="shared" si="18"/>
        <v>0</v>
      </c>
      <c r="Y76" s="50">
        <f t="shared" si="18"/>
        <v>0</v>
      </c>
      <c r="Z76" s="50">
        <f t="shared" si="18"/>
        <v>0</v>
      </c>
      <c r="AA76" s="50">
        <f t="shared" si="18"/>
        <v>0</v>
      </c>
      <c r="AB76" s="50">
        <f t="shared" si="18"/>
        <v>0</v>
      </c>
      <c r="AC76" s="50">
        <f t="shared" si="18"/>
        <v>0</v>
      </c>
      <c r="AD76" s="50">
        <f t="shared" si="11"/>
        <v>0</v>
      </c>
      <c r="AE76" s="50">
        <f t="shared" si="11"/>
        <v>0</v>
      </c>
      <c r="AF76" s="50">
        <f t="shared" si="11"/>
        <v>0</v>
      </c>
      <c r="AG76" s="50">
        <f t="shared" si="11"/>
        <v>0</v>
      </c>
      <c r="AH76" s="50">
        <f t="shared" si="11"/>
        <v>0</v>
      </c>
      <c r="AI76" s="50">
        <f t="shared" si="18"/>
        <v>0</v>
      </c>
      <c r="AJ76" s="50">
        <f t="shared" si="18"/>
        <v>0</v>
      </c>
      <c r="AK76" s="50">
        <f t="shared" si="18"/>
        <v>0</v>
      </c>
      <c r="AL76" s="50">
        <f t="shared" si="18"/>
        <v>0</v>
      </c>
      <c r="AM76" s="50">
        <f t="shared" si="18"/>
        <v>0</v>
      </c>
      <c r="AN76" s="50">
        <f t="shared" si="18"/>
        <v>0</v>
      </c>
      <c r="AO76" s="50">
        <f t="shared" si="18"/>
        <v>0</v>
      </c>
      <c r="AP76" s="50">
        <f t="shared" si="18"/>
        <v>0</v>
      </c>
      <c r="AQ76" s="50">
        <f t="shared" si="18"/>
        <v>0</v>
      </c>
      <c r="AR76" s="50">
        <f t="shared" si="18"/>
        <v>0</v>
      </c>
      <c r="AS76" s="50">
        <f t="shared" si="18"/>
        <v>0</v>
      </c>
      <c r="AT76" s="50">
        <f t="shared" si="18"/>
        <v>0</v>
      </c>
      <c r="AU76" s="50">
        <f t="shared" si="18"/>
        <v>0</v>
      </c>
      <c r="AV76" s="50">
        <f t="shared" si="18"/>
        <v>0</v>
      </c>
      <c r="AW76" s="50">
        <f t="shared" si="18"/>
        <v>0</v>
      </c>
      <c r="AX76" s="50">
        <f t="shared" si="18"/>
        <v>0</v>
      </c>
      <c r="AY76" s="50">
        <f t="shared" si="18"/>
        <v>0</v>
      </c>
      <c r="AZ76" s="50">
        <f t="shared" si="18"/>
        <v>0</v>
      </c>
      <c r="BA76" s="50">
        <f t="shared" si="18"/>
        <v>0</v>
      </c>
      <c r="BB76" s="50">
        <f t="shared" si="18"/>
        <v>0</v>
      </c>
      <c r="BC76" s="50">
        <f t="shared" si="18"/>
        <v>0</v>
      </c>
      <c r="BD76" s="50">
        <f t="shared" si="18"/>
        <v>0</v>
      </c>
      <c r="BE76" s="50">
        <f t="shared" si="18"/>
        <v>0</v>
      </c>
      <c r="BF76" s="50">
        <f t="shared" si="18"/>
        <v>0</v>
      </c>
      <c r="BG76" s="50">
        <f t="shared" si="18"/>
        <v>0</v>
      </c>
      <c r="BH76" s="111" t="s">
        <v>174</v>
      </c>
    </row>
    <row r="77" spans="1:60" ht="16.2" x14ac:dyDescent="0.3">
      <c r="A77" s="83" t="s">
        <v>274</v>
      </c>
      <c r="B77" s="86" t="s">
        <v>275</v>
      </c>
      <c r="C77" s="85" t="s">
        <v>87</v>
      </c>
      <c r="D77" s="50"/>
      <c r="E77" s="50">
        <f t="shared" si="10"/>
        <v>0</v>
      </c>
      <c r="F77" s="50">
        <f t="shared" si="10"/>
        <v>0</v>
      </c>
      <c r="G77" s="50">
        <f t="shared" si="10"/>
        <v>0</v>
      </c>
      <c r="H77" s="50">
        <f t="shared" si="10"/>
        <v>0</v>
      </c>
      <c r="I77" s="50">
        <f t="shared" si="10"/>
        <v>0</v>
      </c>
      <c r="J77" s="50">
        <f t="shared" ref="J77:BG77" si="19">SUM(J78:J80)</f>
        <v>0</v>
      </c>
      <c r="K77" s="50">
        <f t="shared" si="19"/>
        <v>0</v>
      </c>
      <c r="L77" s="50">
        <f t="shared" si="19"/>
        <v>0</v>
      </c>
      <c r="M77" s="50">
        <f t="shared" si="19"/>
        <v>0</v>
      </c>
      <c r="N77" s="50">
        <f t="shared" si="19"/>
        <v>0</v>
      </c>
      <c r="O77" s="50">
        <f t="shared" si="19"/>
        <v>0</v>
      </c>
      <c r="P77" s="50">
        <f t="shared" si="19"/>
        <v>0</v>
      </c>
      <c r="Q77" s="50">
        <f t="shared" si="19"/>
        <v>0</v>
      </c>
      <c r="R77" s="50">
        <f t="shared" si="19"/>
        <v>0</v>
      </c>
      <c r="S77" s="50">
        <f t="shared" si="19"/>
        <v>0</v>
      </c>
      <c r="T77" s="50">
        <f t="shared" si="19"/>
        <v>0</v>
      </c>
      <c r="U77" s="50">
        <f t="shared" si="19"/>
        <v>0</v>
      </c>
      <c r="V77" s="50">
        <f t="shared" si="19"/>
        <v>0</v>
      </c>
      <c r="W77" s="50">
        <f t="shared" si="19"/>
        <v>0</v>
      </c>
      <c r="X77" s="50">
        <f t="shared" si="19"/>
        <v>0</v>
      </c>
      <c r="Y77" s="50">
        <f t="shared" si="19"/>
        <v>0</v>
      </c>
      <c r="Z77" s="50">
        <f t="shared" si="19"/>
        <v>0</v>
      </c>
      <c r="AA77" s="50">
        <f t="shared" si="19"/>
        <v>0</v>
      </c>
      <c r="AB77" s="50">
        <f t="shared" si="19"/>
        <v>0</v>
      </c>
      <c r="AC77" s="50">
        <f t="shared" si="19"/>
        <v>0</v>
      </c>
      <c r="AD77" s="50">
        <f t="shared" si="11"/>
        <v>0</v>
      </c>
      <c r="AE77" s="50">
        <f t="shared" si="11"/>
        <v>0</v>
      </c>
      <c r="AF77" s="50">
        <f t="shared" si="11"/>
        <v>0</v>
      </c>
      <c r="AG77" s="50">
        <f t="shared" si="11"/>
        <v>0</v>
      </c>
      <c r="AH77" s="50">
        <f t="shared" si="11"/>
        <v>0</v>
      </c>
      <c r="AI77" s="50">
        <f t="shared" si="19"/>
        <v>0</v>
      </c>
      <c r="AJ77" s="50">
        <f t="shared" si="19"/>
        <v>0</v>
      </c>
      <c r="AK77" s="50">
        <f t="shared" si="19"/>
        <v>0</v>
      </c>
      <c r="AL77" s="50">
        <f t="shared" si="19"/>
        <v>0</v>
      </c>
      <c r="AM77" s="50">
        <f t="shared" si="19"/>
        <v>0</v>
      </c>
      <c r="AN77" s="50">
        <f t="shared" si="19"/>
        <v>0</v>
      </c>
      <c r="AO77" s="50">
        <f t="shared" si="19"/>
        <v>0</v>
      </c>
      <c r="AP77" s="50">
        <f t="shared" si="19"/>
        <v>0</v>
      </c>
      <c r="AQ77" s="50">
        <f t="shared" si="19"/>
        <v>0</v>
      </c>
      <c r="AR77" s="50">
        <f t="shared" si="19"/>
        <v>0</v>
      </c>
      <c r="AS77" s="50">
        <f t="shared" si="19"/>
        <v>0</v>
      </c>
      <c r="AT77" s="50">
        <f t="shared" si="19"/>
        <v>0</v>
      </c>
      <c r="AU77" s="50">
        <f t="shared" si="19"/>
        <v>0</v>
      </c>
      <c r="AV77" s="50">
        <f t="shared" si="19"/>
        <v>0</v>
      </c>
      <c r="AW77" s="50">
        <f t="shared" si="19"/>
        <v>0</v>
      </c>
      <c r="AX77" s="50">
        <f t="shared" si="19"/>
        <v>0</v>
      </c>
      <c r="AY77" s="50">
        <f t="shared" si="19"/>
        <v>0</v>
      </c>
      <c r="AZ77" s="50">
        <f t="shared" si="19"/>
        <v>0</v>
      </c>
      <c r="BA77" s="50">
        <f t="shared" si="19"/>
        <v>0</v>
      </c>
      <c r="BB77" s="50">
        <f t="shared" si="19"/>
        <v>0</v>
      </c>
      <c r="BC77" s="50">
        <f t="shared" si="19"/>
        <v>0</v>
      </c>
      <c r="BD77" s="50">
        <f t="shared" si="19"/>
        <v>0</v>
      </c>
      <c r="BE77" s="50">
        <f t="shared" si="19"/>
        <v>0</v>
      </c>
      <c r="BF77" s="50">
        <f t="shared" si="19"/>
        <v>0</v>
      </c>
      <c r="BG77" s="50">
        <f t="shared" si="19"/>
        <v>0</v>
      </c>
      <c r="BH77" s="111" t="s">
        <v>174</v>
      </c>
    </row>
    <row r="78" spans="1:60" ht="31.2" x14ac:dyDescent="0.3">
      <c r="A78" s="57" t="s">
        <v>276</v>
      </c>
      <c r="B78" s="87" t="s">
        <v>277</v>
      </c>
      <c r="C78" s="88" t="s">
        <v>278</v>
      </c>
      <c r="D78" s="47"/>
      <c r="E78" s="47">
        <f t="shared" si="10"/>
        <v>0</v>
      </c>
      <c r="F78" s="47">
        <f t="shared" si="10"/>
        <v>0</v>
      </c>
      <c r="G78" s="47">
        <f t="shared" si="10"/>
        <v>0</v>
      </c>
      <c r="H78" s="47">
        <f t="shared" si="10"/>
        <v>0</v>
      </c>
      <c r="I78" s="47">
        <f t="shared" si="10"/>
        <v>0</v>
      </c>
      <c r="J78" s="47">
        <v>0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7">
        <v>0</v>
      </c>
      <c r="AD78" s="47">
        <f t="shared" si="11"/>
        <v>0</v>
      </c>
      <c r="AE78" s="47">
        <f t="shared" si="11"/>
        <v>0</v>
      </c>
      <c r="AF78" s="47">
        <f t="shared" si="11"/>
        <v>0</v>
      </c>
      <c r="AG78" s="47">
        <f t="shared" si="11"/>
        <v>0</v>
      </c>
      <c r="AH78" s="47">
        <f t="shared" si="11"/>
        <v>0</v>
      </c>
      <c r="AI78" s="47">
        <v>0</v>
      </c>
      <c r="AJ78" s="47">
        <v>0</v>
      </c>
      <c r="AK78" s="47">
        <v>0</v>
      </c>
      <c r="AL78" s="47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7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f t="shared" si="9"/>
        <v>0</v>
      </c>
      <c r="BD78" s="47">
        <f t="shared" si="7"/>
        <v>0</v>
      </c>
      <c r="BE78" s="47">
        <f t="shared" si="7"/>
        <v>0</v>
      </c>
      <c r="BF78" s="47">
        <f t="shared" si="7"/>
        <v>0</v>
      </c>
      <c r="BG78" s="47">
        <f t="shared" si="7"/>
        <v>0</v>
      </c>
      <c r="BH78" s="112"/>
    </row>
    <row r="79" spans="1:60" x14ac:dyDescent="0.3">
      <c r="A79" s="57" t="s">
        <v>279</v>
      </c>
      <c r="B79" s="87" t="s">
        <v>280</v>
      </c>
      <c r="C79" s="88" t="s">
        <v>281</v>
      </c>
      <c r="D79" s="47"/>
      <c r="E79" s="47">
        <f t="shared" si="10"/>
        <v>0</v>
      </c>
      <c r="F79" s="47">
        <f t="shared" si="10"/>
        <v>0</v>
      </c>
      <c r="G79" s="47">
        <f t="shared" si="10"/>
        <v>0</v>
      </c>
      <c r="H79" s="47">
        <f t="shared" si="10"/>
        <v>0</v>
      </c>
      <c r="I79" s="47">
        <f t="shared" si="10"/>
        <v>0</v>
      </c>
      <c r="J79" s="47">
        <v>0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7">
        <v>0</v>
      </c>
      <c r="AD79" s="47">
        <f t="shared" si="11"/>
        <v>0</v>
      </c>
      <c r="AE79" s="47">
        <f t="shared" si="11"/>
        <v>0</v>
      </c>
      <c r="AF79" s="47">
        <f t="shared" si="11"/>
        <v>0</v>
      </c>
      <c r="AG79" s="47">
        <f t="shared" si="11"/>
        <v>0</v>
      </c>
      <c r="AH79" s="47">
        <f t="shared" si="11"/>
        <v>0</v>
      </c>
      <c r="AI79" s="47">
        <v>0</v>
      </c>
      <c r="AJ79" s="47">
        <v>0</v>
      </c>
      <c r="AK79" s="47">
        <v>0</v>
      </c>
      <c r="AL79" s="47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7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f t="shared" si="9"/>
        <v>0</v>
      </c>
      <c r="BD79" s="47">
        <f t="shared" si="7"/>
        <v>0</v>
      </c>
      <c r="BE79" s="47">
        <f t="shared" si="7"/>
        <v>0</v>
      </c>
      <c r="BF79" s="47">
        <f t="shared" si="7"/>
        <v>0</v>
      </c>
      <c r="BG79" s="47">
        <f t="shared" si="7"/>
        <v>0</v>
      </c>
      <c r="BH79" s="112"/>
    </row>
    <row r="80" spans="1:60" ht="31.2" x14ac:dyDescent="0.3">
      <c r="A80" s="57" t="s">
        <v>282</v>
      </c>
      <c r="B80" s="87" t="s">
        <v>283</v>
      </c>
      <c r="C80" s="88" t="s">
        <v>284</v>
      </c>
      <c r="D80" s="47"/>
      <c r="E80" s="47">
        <f t="shared" si="10"/>
        <v>0</v>
      </c>
      <c r="F80" s="47">
        <f t="shared" si="10"/>
        <v>0</v>
      </c>
      <c r="G80" s="47">
        <f t="shared" si="10"/>
        <v>0</v>
      </c>
      <c r="H80" s="47">
        <f t="shared" si="10"/>
        <v>0</v>
      </c>
      <c r="I80" s="47">
        <f t="shared" si="10"/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f t="shared" si="11"/>
        <v>0</v>
      </c>
      <c r="AE80" s="47">
        <f t="shared" si="11"/>
        <v>0</v>
      </c>
      <c r="AF80" s="47">
        <f t="shared" si="11"/>
        <v>0</v>
      </c>
      <c r="AG80" s="47">
        <f t="shared" si="11"/>
        <v>0</v>
      </c>
      <c r="AH80" s="47">
        <f t="shared" si="11"/>
        <v>0</v>
      </c>
      <c r="AI80" s="47">
        <v>0</v>
      </c>
      <c r="AJ80" s="47">
        <v>0</v>
      </c>
      <c r="AK80" s="47">
        <v>0</v>
      </c>
      <c r="AL80" s="47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7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0</v>
      </c>
      <c r="BA80" s="47">
        <v>0</v>
      </c>
      <c r="BB80" s="47">
        <v>0</v>
      </c>
      <c r="BC80" s="47">
        <f t="shared" si="9"/>
        <v>0</v>
      </c>
      <c r="BD80" s="47">
        <f t="shared" si="7"/>
        <v>0</v>
      </c>
      <c r="BE80" s="47">
        <f t="shared" si="7"/>
        <v>0</v>
      </c>
      <c r="BF80" s="47">
        <f t="shared" si="7"/>
        <v>0</v>
      </c>
      <c r="BG80" s="47">
        <f t="shared" si="7"/>
        <v>0</v>
      </c>
      <c r="BH80" s="112"/>
    </row>
    <row r="81" spans="1:60" ht="31.2" x14ac:dyDescent="0.3">
      <c r="A81" s="25" t="s">
        <v>144</v>
      </c>
      <c r="B81" s="26" t="s">
        <v>145</v>
      </c>
      <c r="C81" s="44" t="s">
        <v>87</v>
      </c>
      <c r="D81" s="50"/>
      <c r="E81" s="49" t="s">
        <v>174</v>
      </c>
      <c r="F81" s="49" t="s">
        <v>174</v>
      </c>
      <c r="G81" s="49" t="s">
        <v>174</v>
      </c>
      <c r="H81" s="49" t="s">
        <v>174</v>
      </c>
      <c r="I81" s="49" t="s">
        <v>174</v>
      </c>
      <c r="J81" s="49" t="s">
        <v>174</v>
      </c>
      <c r="K81" s="49" t="s">
        <v>174</v>
      </c>
      <c r="L81" s="49" t="s">
        <v>174</v>
      </c>
      <c r="M81" s="49" t="s">
        <v>174</v>
      </c>
      <c r="N81" s="49" t="s">
        <v>174</v>
      </c>
      <c r="O81" s="49" t="s">
        <v>174</v>
      </c>
      <c r="P81" s="49" t="s">
        <v>174</v>
      </c>
      <c r="Q81" s="49" t="s">
        <v>174</v>
      </c>
      <c r="R81" s="49" t="s">
        <v>174</v>
      </c>
      <c r="S81" s="49" t="s">
        <v>174</v>
      </c>
      <c r="T81" s="49" t="s">
        <v>174</v>
      </c>
      <c r="U81" s="49" t="s">
        <v>174</v>
      </c>
      <c r="V81" s="49" t="s">
        <v>174</v>
      </c>
      <c r="W81" s="49" t="s">
        <v>174</v>
      </c>
      <c r="X81" s="49" t="s">
        <v>174</v>
      </c>
      <c r="Y81" s="49" t="s">
        <v>174</v>
      </c>
      <c r="Z81" s="49" t="s">
        <v>174</v>
      </c>
      <c r="AA81" s="49" t="s">
        <v>174</v>
      </c>
      <c r="AB81" s="49" t="s">
        <v>174</v>
      </c>
      <c r="AC81" s="49" t="s">
        <v>174</v>
      </c>
      <c r="AD81" s="49" t="s">
        <v>174</v>
      </c>
      <c r="AE81" s="49" t="s">
        <v>174</v>
      </c>
      <c r="AF81" s="49" t="s">
        <v>174</v>
      </c>
      <c r="AG81" s="49" t="s">
        <v>174</v>
      </c>
      <c r="AH81" s="49" t="s">
        <v>174</v>
      </c>
      <c r="AI81" s="49" t="s">
        <v>174</v>
      </c>
      <c r="AJ81" s="49" t="s">
        <v>174</v>
      </c>
      <c r="AK81" s="49" t="s">
        <v>174</v>
      </c>
      <c r="AL81" s="49" t="s">
        <v>174</v>
      </c>
      <c r="AM81" s="49" t="s">
        <v>174</v>
      </c>
      <c r="AN81" s="49" t="s">
        <v>174</v>
      </c>
      <c r="AO81" s="49" t="s">
        <v>174</v>
      </c>
      <c r="AP81" s="49" t="s">
        <v>174</v>
      </c>
      <c r="AQ81" s="49" t="s">
        <v>174</v>
      </c>
      <c r="AR81" s="49" t="s">
        <v>174</v>
      </c>
      <c r="AS81" s="49" t="s">
        <v>174</v>
      </c>
      <c r="AT81" s="49" t="s">
        <v>174</v>
      </c>
      <c r="AU81" s="49" t="s">
        <v>174</v>
      </c>
      <c r="AV81" s="49" t="s">
        <v>174</v>
      </c>
      <c r="AW81" s="49" t="s">
        <v>174</v>
      </c>
      <c r="AX81" s="49" t="s">
        <v>174</v>
      </c>
      <c r="AY81" s="49" t="s">
        <v>174</v>
      </c>
      <c r="AZ81" s="49" t="s">
        <v>174</v>
      </c>
      <c r="BA81" s="49" t="s">
        <v>174</v>
      </c>
      <c r="BB81" s="49" t="s">
        <v>174</v>
      </c>
      <c r="BC81" s="49" t="s">
        <v>174</v>
      </c>
      <c r="BD81" s="49" t="s">
        <v>174</v>
      </c>
      <c r="BE81" s="49" t="s">
        <v>174</v>
      </c>
      <c r="BF81" s="49" t="s">
        <v>174</v>
      </c>
      <c r="BG81" s="49" t="s">
        <v>174</v>
      </c>
      <c r="BH81" s="113" t="s">
        <v>174</v>
      </c>
    </row>
    <row r="82" spans="1:60" ht="31.2" x14ac:dyDescent="0.3">
      <c r="A82" s="15" t="s">
        <v>146</v>
      </c>
      <c r="B82" s="23" t="s">
        <v>147</v>
      </c>
      <c r="C82" s="42" t="s">
        <v>87</v>
      </c>
      <c r="D82" s="50"/>
      <c r="E82" s="49">
        <f t="shared" si="10"/>
        <v>0</v>
      </c>
      <c r="F82" s="49">
        <f t="shared" si="10"/>
        <v>0</v>
      </c>
      <c r="G82" s="49">
        <f t="shared" si="10"/>
        <v>0</v>
      </c>
      <c r="H82" s="49">
        <f t="shared" si="10"/>
        <v>0</v>
      </c>
      <c r="I82" s="49">
        <f t="shared" si="10"/>
        <v>0</v>
      </c>
      <c r="J82" s="49">
        <f t="shared" ref="J82:BG82" si="20">SUM(J83:J97)</f>
        <v>0</v>
      </c>
      <c r="K82" s="49">
        <f t="shared" si="20"/>
        <v>0</v>
      </c>
      <c r="L82" s="49">
        <f t="shared" si="20"/>
        <v>0</v>
      </c>
      <c r="M82" s="49">
        <f t="shared" si="20"/>
        <v>0</v>
      </c>
      <c r="N82" s="49">
        <f t="shared" si="20"/>
        <v>0</v>
      </c>
      <c r="O82" s="49">
        <f t="shared" si="20"/>
        <v>0</v>
      </c>
      <c r="P82" s="49">
        <f t="shared" si="20"/>
        <v>0</v>
      </c>
      <c r="Q82" s="49">
        <f t="shared" si="20"/>
        <v>0</v>
      </c>
      <c r="R82" s="49">
        <f t="shared" si="20"/>
        <v>0</v>
      </c>
      <c r="S82" s="49">
        <f t="shared" si="20"/>
        <v>0</v>
      </c>
      <c r="T82" s="49">
        <f t="shared" si="20"/>
        <v>0</v>
      </c>
      <c r="U82" s="49">
        <f t="shared" si="20"/>
        <v>0</v>
      </c>
      <c r="V82" s="49">
        <f t="shared" si="20"/>
        <v>0</v>
      </c>
      <c r="W82" s="49">
        <f t="shared" si="20"/>
        <v>0</v>
      </c>
      <c r="X82" s="49">
        <f t="shared" si="20"/>
        <v>0</v>
      </c>
      <c r="Y82" s="49">
        <f t="shared" si="20"/>
        <v>0</v>
      </c>
      <c r="Z82" s="49">
        <f t="shared" si="20"/>
        <v>0</v>
      </c>
      <c r="AA82" s="49">
        <f t="shared" si="20"/>
        <v>0</v>
      </c>
      <c r="AB82" s="49">
        <f t="shared" si="20"/>
        <v>0</v>
      </c>
      <c r="AC82" s="49">
        <f t="shared" si="20"/>
        <v>0</v>
      </c>
      <c r="AD82" s="49">
        <f t="shared" si="11"/>
        <v>0</v>
      </c>
      <c r="AE82" s="49">
        <f t="shared" si="11"/>
        <v>0</v>
      </c>
      <c r="AF82" s="49">
        <f t="shared" si="11"/>
        <v>0</v>
      </c>
      <c r="AG82" s="49">
        <f t="shared" si="11"/>
        <v>0</v>
      </c>
      <c r="AH82" s="49">
        <f t="shared" si="11"/>
        <v>0</v>
      </c>
      <c r="AI82" s="49">
        <f t="shared" si="20"/>
        <v>0</v>
      </c>
      <c r="AJ82" s="49">
        <f t="shared" si="20"/>
        <v>0</v>
      </c>
      <c r="AK82" s="49">
        <f t="shared" si="20"/>
        <v>0</v>
      </c>
      <c r="AL82" s="49">
        <f t="shared" si="20"/>
        <v>0</v>
      </c>
      <c r="AM82" s="49">
        <f t="shared" si="20"/>
        <v>0</v>
      </c>
      <c r="AN82" s="49">
        <f t="shared" si="20"/>
        <v>0</v>
      </c>
      <c r="AO82" s="49">
        <f t="shared" si="20"/>
        <v>0</v>
      </c>
      <c r="AP82" s="49">
        <f t="shared" si="20"/>
        <v>0</v>
      </c>
      <c r="AQ82" s="49">
        <f t="shared" si="20"/>
        <v>0</v>
      </c>
      <c r="AR82" s="49">
        <f t="shared" si="20"/>
        <v>0</v>
      </c>
      <c r="AS82" s="49">
        <f t="shared" si="20"/>
        <v>0</v>
      </c>
      <c r="AT82" s="49">
        <f t="shared" si="20"/>
        <v>0</v>
      </c>
      <c r="AU82" s="49">
        <f t="shared" si="20"/>
        <v>0</v>
      </c>
      <c r="AV82" s="49">
        <f t="shared" si="20"/>
        <v>0</v>
      </c>
      <c r="AW82" s="49">
        <f t="shared" si="20"/>
        <v>0</v>
      </c>
      <c r="AX82" s="49">
        <f t="shared" si="20"/>
        <v>0</v>
      </c>
      <c r="AY82" s="49">
        <f t="shared" si="20"/>
        <v>0</v>
      </c>
      <c r="AZ82" s="49">
        <f t="shared" si="20"/>
        <v>0</v>
      </c>
      <c r="BA82" s="49">
        <f t="shared" si="20"/>
        <v>0</v>
      </c>
      <c r="BB82" s="49">
        <f t="shared" si="20"/>
        <v>0</v>
      </c>
      <c r="BC82" s="49">
        <f t="shared" si="20"/>
        <v>0</v>
      </c>
      <c r="BD82" s="49">
        <f t="shared" si="20"/>
        <v>0</v>
      </c>
      <c r="BE82" s="49">
        <f t="shared" si="20"/>
        <v>0</v>
      </c>
      <c r="BF82" s="49">
        <f t="shared" si="20"/>
        <v>0</v>
      </c>
      <c r="BG82" s="49">
        <f t="shared" si="20"/>
        <v>0</v>
      </c>
      <c r="BH82" s="113" t="s">
        <v>174</v>
      </c>
    </row>
    <row r="83" spans="1:60" ht="31.2" x14ac:dyDescent="0.3">
      <c r="A83" s="57" t="s">
        <v>148</v>
      </c>
      <c r="B83" s="68" t="s">
        <v>285</v>
      </c>
      <c r="C83" s="89" t="s">
        <v>286</v>
      </c>
      <c r="D83" s="46"/>
      <c r="E83" s="47">
        <f t="shared" si="10"/>
        <v>0</v>
      </c>
      <c r="F83" s="47">
        <f t="shared" si="10"/>
        <v>0</v>
      </c>
      <c r="G83" s="47">
        <f t="shared" si="10"/>
        <v>0</v>
      </c>
      <c r="H83" s="47">
        <f t="shared" si="10"/>
        <v>0</v>
      </c>
      <c r="I83" s="47">
        <f t="shared" si="10"/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47">
        <v>0</v>
      </c>
      <c r="X83" s="47">
        <v>0</v>
      </c>
      <c r="Y83" s="47">
        <v>0</v>
      </c>
      <c r="Z83" s="47">
        <v>0</v>
      </c>
      <c r="AA83" s="47">
        <v>0</v>
      </c>
      <c r="AB83" s="47">
        <v>0</v>
      </c>
      <c r="AC83" s="47">
        <v>0</v>
      </c>
      <c r="AD83" s="47">
        <f t="shared" si="11"/>
        <v>0</v>
      </c>
      <c r="AE83" s="47">
        <f t="shared" si="11"/>
        <v>0</v>
      </c>
      <c r="AF83" s="47">
        <f t="shared" si="11"/>
        <v>0</v>
      </c>
      <c r="AG83" s="47">
        <f t="shared" si="11"/>
        <v>0</v>
      </c>
      <c r="AH83" s="47">
        <f t="shared" si="11"/>
        <v>0</v>
      </c>
      <c r="AI83" s="47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  <c r="AZ83" s="46">
        <v>0</v>
      </c>
      <c r="BA83" s="46">
        <v>0</v>
      </c>
      <c r="BB83" s="46">
        <v>0</v>
      </c>
      <c r="BC83" s="46">
        <f t="shared" si="9"/>
        <v>0</v>
      </c>
      <c r="BD83" s="46">
        <f t="shared" si="7"/>
        <v>0</v>
      </c>
      <c r="BE83" s="46">
        <f t="shared" si="7"/>
        <v>0</v>
      </c>
      <c r="BF83" s="46">
        <f t="shared" si="7"/>
        <v>0</v>
      </c>
      <c r="BG83" s="46">
        <f t="shared" si="7"/>
        <v>0</v>
      </c>
      <c r="BH83" s="114" t="s">
        <v>341</v>
      </c>
    </row>
    <row r="84" spans="1:60" ht="31.2" x14ac:dyDescent="0.3">
      <c r="A84" s="57" t="s">
        <v>149</v>
      </c>
      <c r="B84" s="68" t="s">
        <v>287</v>
      </c>
      <c r="C84" s="75" t="s">
        <v>288</v>
      </c>
      <c r="D84" s="46"/>
      <c r="E84" s="47">
        <f t="shared" si="10"/>
        <v>0</v>
      </c>
      <c r="F84" s="47">
        <f t="shared" si="10"/>
        <v>0</v>
      </c>
      <c r="G84" s="47">
        <f t="shared" si="10"/>
        <v>0</v>
      </c>
      <c r="H84" s="47">
        <f t="shared" si="10"/>
        <v>0</v>
      </c>
      <c r="I84" s="47">
        <f t="shared" si="10"/>
        <v>0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47">
        <v>0</v>
      </c>
      <c r="X84" s="47">
        <v>0</v>
      </c>
      <c r="Y84" s="47">
        <v>0</v>
      </c>
      <c r="Z84" s="47">
        <v>0</v>
      </c>
      <c r="AA84" s="47">
        <v>0</v>
      </c>
      <c r="AB84" s="47">
        <v>0</v>
      </c>
      <c r="AC84" s="47">
        <v>0</v>
      </c>
      <c r="AD84" s="47">
        <f t="shared" si="11"/>
        <v>0</v>
      </c>
      <c r="AE84" s="47">
        <f t="shared" si="11"/>
        <v>0</v>
      </c>
      <c r="AF84" s="47">
        <f t="shared" si="11"/>
        <v>0</v>
      </c>
      <c r="AG84" s="47">
        <f t="shared" si="11"/>
        <v>0</v>
      </c>
      <c r="AH84" s="47">
        <f t="shared" si="11"/>
        <v>0</v>
      </c>
      <c r="AI84" s="47">
        <v>0</v>
      </c>
      <c r="AJ84" s="46">
        <v>0</v>
      </c>
      <c r="AK84" s="46">
        <v>0</v>
      </c>
      <c r="AL84" s="46">
        <v>0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v>0</v>
      </c>
      <c r="AZ84" s="46">
        <v>0</v>
      </c>
      <c r="BA84" s="46">
        <v>0</v>
      </c>
      <c r="BB84" s="46">
        <v>0</v>
      </c>
      <c r="BC84" s="46">
        <f t="shared" si="9"/>
        <v>0</v>
      </c>
      <c r="BD84" s="46">
        <f t="shared" si="7"/>
        <v>0</v>
      </c>
      <c r="BE84" s="46">
        <f t="shared" si="7"/>
        <v>0</v>
      </c>
      <c r="BF84" s="46">
        <f t="shared" si="7"/>
        <v>0</v>
      </c>
      <c r="BG84" s="46">
        <f t="shared" si="7"/>
        <v>0</v>
      </c>
      <c r="BH84" s="114" t="s">
        <v>341</v>
      </c>
    </row>
    <row r="85" spans="1:60" ht="31.2" x14ac:dyDescent="0.3">
      <c r="A85" s="57" t="s">
        <v>150</v>
      </c>
      <c r="B85" s="82" t="s">
        <v>289</v>
      </c>
      <c r="C85" s="81" t="s">
        <v>290</v>
      </c>
      <c r="D85" s="46"/>
      <c r="E85" s="47">
        <f t="shared" si="10"/>
        <v>0</v>
      </c>
      <c r="F85" s="47">
        <f t="shared" si="10"/>
        <v>0</v>
      </c>
      <c r="G85" s="47">
        <f t="shared" si="10"/>
        <v>0</v>
      </c>
      <c r="H85" s="47">
        <f t="shared" si="10"/>
        <v>0</v>
      </c>
      <c r="I85" s="47">
        <f t="shared" si="10"/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47">
        <v>0</v>
      </c>
      <c r="X85" s="47">
        <v>0</v>
      </c>
      <c r="Y85" s="47">
        <v>0</v>
      </c>
      <c r="Z85" s="47">
        <v>0</v>
      </c>
      <c r="AA85" s="47">
        <v>0</v>
      </c>
      <c r="AB85" s="47">
        <v>0</v>
      </c>
      <c r="AC85" s="47">
        <v>0</v>
      </c>
      <c r="AD85" s="47">
        <f t="shared" si="11"/>
        <v>0</v>
      </c>
      <c r="AE85" s="47">
        <f t="shared" si="11"/>
        <v>0</v>
      </c>
      <c r="AF85" s="47">
        <f t="shared" si="11"/>
        <v>0</v>
      </c>
      <c r="AG85" s="47">
        <f t="shared" si="11"/>
        <v>0</v>
      </c>
      <c r="AH85" s="47">
        <f t="shared" si="11"/>
        <v>0</v>
      </c>
      <c r="AI85" s="47">
        <v>0</v>
      </c>
      <c r="AJ85" s="46">
        <v>0</v>
      </c>
      <c r="AK85" s="46">
        <v>0</v>
      </c>
      <c r="AL85" s="46">
        <v>0</v>
      </c>
      <c r="AM85" s="46">
        <v>0</v>
      </c>
      <c r="AN85" s="46">
        <v>0</v>
      </c>
      <c r="AO85" s="46">
        <v>0</v>
      </c>
      <c r="AP85" s="46">
        <v>0</v>
      </c>
      <c r="AQ85" s="46">
        <v>0</v>
      </c>
      <c r="AR85" s="46">
        <v>0</v>
      </c>
      <c r="AS85" s="46">
        <v>0</v>
      </c>
      <c r="AT85" s="46">
        <v>0</v>
      </c>
      <c r="AU85" s="46">
        <v>0</v>
      </c>
      <c r="AV85" s="46">
        <v>0</v>
      </c>
      <c r="AW85" s="46">
        <v>0</v>
      </c>
      <c r="AX85" s="46">
        <v>0</v>
      </c>
      <c r="AY85" s="46">
        <v>0</v>
      </c>
      <c r="AZ85" s="46">
        <v>0</v>
      </c>
      <c r="BA85" s="46">
        <v>0</v>
      </c>
      <c r="BB85" s="46">
        <v>0</v>
      </c>
      <c r="BC85" s="46">
        <f t="shared" si="9"/>
        <v>0</v>
      </c>
      <c r="BD85" s="46">
        <f t="shared" si="7"/>
        <v>0</v>
      </c>
      <c r="BE85" s="46">
        <f t="shared" si="7"/>
        <v>0</v>
      </c>
      <c r="BF85" s="46">
        <f t="shared" si="7"/>
        <v>0</v>
      </c>
      <c r="BG85" s="46">
        <f t="shared" si="7"/>
        <v>0</v>
      </c>
      <c r="BH85" s="114" t="s">
        <v>341</v>
      </c>
    </row>
    <row r="86" spans="1:60" ht="31.2" x14ac:dyDescent="0.3">
      <c r="A86" s="57" t="s">
        <v>151</v>
      </c>
      <c r="B86" s="82" t="s">
        <v>291</v>
      </c>
      <c r="C86" s="81" t="s">
        <v>292</v>
      </c>
      <c r="D86" s="46"/>
      <c r="E86" s="47">
        <f t="shared" si="10"/>
        <v>0</v>
      </c>
      <c r="F86" s="47">
        <f t="shared" si="10"/>
        <v>0</v>
      </c>
      <c r="G86" s="47">
        <f t="shared" si="10"/>
        <v>0</v>
      </c>
      <c r="H86" s="47">
        <f t="shared" si="10"/>
        <v>0</v>
      </c>
      <c r="I86" s="47">
        <f t="shared" si="10"/>
        <v>0</v>
      </c>
      <c r="J86" s="47">
        <v>0</v>
      </c>
      <c r="K86" s="47">
        <v>0</v>
      </c>
      <c r="L86" s="47">
        <v>0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47">
        <v>0</v>
      </c>
      <c r="Z86" s="47">
        <v>0</v>
      </c>
      <c r="AA86" s="47">
        <v>0</v>
      </c>
      <c r="AB86" s="47">
        <v>0</v>
      </c>
      <c r="AC86" s="47">
        <v>0</v>
      </c>
      <c r="AD86" s="47">
        <f t="shared" si="11"/>
        <v>0</v>
      </c>
      <c r="AE86" s="47">
        <f t="shared" si="11"/>
        <v>0</v>
      </c>
      <c r="AF86" s="47">
        <f t="shared" si="11"/>
        <v>0</v>
      </c>
      <c r="AG86" s="47">
        <f t="shared" si="11"/>
        <v>0</v>
      </c>
      <c r="AH86" s="47">
        <f t="shared" si="11"/>
        <v>0</v>
      </c>
      <c r="AI86" s="47"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  <c r="AZ86" s="46">
        <v>0</v>
      </c>
      <c r="BA86" s="46">
        <v>0</v>
      </c>
      <c r="BB86" s="46">
        <v>0</v>
      </c>
      <c r="BC86" s="46">
        <f t="shared" si="9"/>
        <v>0</v>
      </c>
      <c r="BD86" s="46">
        <f t="shared" si="7"/>
        <v>0</v>
      </c>
      <c r="BE86" s="46">
        <f t="shared" si="7"/>
        <v>0</v>
      </c>
      <c r="BF86" s="46">
        <f t="shared" si="7"/>
        <v>0</v>
      </c>
      <c r="BG86" s="46">
        <f t="shared" si="7"/>
        <v>0</v>
      </c>
      <c r="BH86" s="114" t="s">
        <v>341</v>
      </c>
    </row>
    <row r="87" spans="1:60" ht="31.2" x14ac:dyDescent="0.3">
      <c r="A87" s="57" t="s">
        <v>152</v>
      </c>
      <c r="B87" s="90" t="s">
        <v>293</v>
      </c>
      <c r="C87" s="91" t="s">
        <v>294</v>
      </c>
      <c r="D87" s="46"/>
      <c r="E87" s="47">
        <f t="shared" ref="E87:I105" si="21">J87+O87+T87+Y87</f>
        <v>0</v>
      </c>
      <c r="F87" s="47">
        <f t="shared" si="21"/>
        <v>0</v>
      </c>
      <c r="G87" s="47">
        <f t="shared" si="21"/>
        <v>0</v>
      </c>
      <c r="H87" s="47">
        <f t="shared" si="21"/>
        <v>0</v>
      </c>
      <c r="I87" s="47">
        <f t="shared" si="21"/>
        <v>0</v>
      </c>
      <c r="J87" s="47">
        <v>0</v>
      </c>
      <c r="K87" s="47">
        <v>0</v>
      </c>
      <c r="L87" s="47">
        <v>0</v>
      </c>
      <c r="M87" s="47">
        <v>0</v>
      </c>
      <c r="N87" s="47">
        <v>0</v>
      </c>
      <c r="O87" s="47">
        <v>0</v>
      </c>
      <c r="P87" s="47">
        <v>0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47">
        <v>0</v>
      </c>
      <c r="X87" s="47">
        <v>0</v>
      </c>
      <c r="Y87" s="47">
        <v>0</v>
      </c>
      <c r="Z87" s="47">
        <v>0</v>
      </c>
      <c r="AA87" s="47">
        <v>0</v>
      </c>
      <c r="AB87" s="47">
        <v>0</v>
      </c>
      <c r="AC87" s="47">
        <v>0</v>
      </c>
      <c r="AD87" s="47">
        <f t="shared" ref="AD87:AH105" si="22">AI87+AN87+AS87+AX87</f>
        <v>0</v>
      </c>
      <c r="AE87" s="47">
        <f t="shared" si="22"/>
        <v>0</v>
      </c>
      <c r="AF87" s="47">
        <f t="shared" si="22"/>
        <v>0</v>
      </c>
      <c r="AG87" s="47">
        <f t="shared" si="22"/>
        <v>0</v>
      </c>
      <c r="AH87" s="47">
        <f t="shared" si="22"/>
        <v>0</v>
      </c>
      <c r="AI87" s="47"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6">
        <v>0</v>
      </c>
      <c r="BA87" s="46">
        <v>0</v>
      </c>
      <c r="BB87" s="46">
        <v>0</v>
      </c>
      <c r="BC87" s="46">
        <f t="shared" si="9"/>
        <v>0</v>
      </c>
      <c r="BD87" s="46">
        <f t="shared" si="7"/>
        <v>0</v>
      </c>
      <c r="BE87" s="46">
        <f t="shared" si="7"/>
        <v>0</v>
      </c>
      <c r="BF87" s="46">
        <f t="shared" si="7"/>
        <v>0</v>
      </c>
      <c r="BG87" s="46">
        <f t="shared" si="7"/>
        <v>0</v>
      </c>
      <c r="BH87" s="114" t="s">
        <v>341</v>
      </c>
    </row>
    <row r="88" spans="1:60" ht="31.2" x14ac:dyDescent="0.3">
      <c r="A88" s="57" t="s">
        <v>153</v>
      </c>
      <c r="B88" s="90" t="s">
        <v>295</v>
      </c>
      <c r="C88" s="91" t="s">
        <v>296</v>
      </c>
      <c r="D88" s="46"/>
      <c r="E88" s="47">
        <f t="shared" si="21"/>
        <v>0</v>
      </c>
      <c r="F88" s="47">
        <f t="shared" si="21"/>
        <v>0</v>
      </c>
      <c r="G88" s="47">
        <f t="shared" si="21"/>
        <v>0</v>
      </c>
      <c r="H88" s="47">
        <f t="shared" si="21"/>
        <v>0</v>
      </c>
      <c r="I88" s="47">
        <f t="shared" si="21"/>
        <v>0</v>
      </c>
      <c r="J88" s="47">
        <v>0</v>
      </c>
      <c r="K88" s="47">
        <v>0</v>
      </c>
      <c r="L88" s="47">
        <v>0</v>
      </c>
      <c r="M88" s="47">
        <v>0</v>
      </c>
      <c r="N88" s="47">
        <v>0</v>
      </c>
      <c r="O88" s="47">
        <v>0</v>
      </c>
      <c r="P88" s="47">
        <v>0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47">
        <v>0</v>
      </c>
      <c r="X88" s="47">
        <v>0</v>
      </c>
      <c r="Y88" s="47">
        <v>0</v>
      </c>
      <c r="Z88" s="47">
        <v>0</v>
      </c>
      <c r="AA88" s="47">
        <v>0</v>
      </c>
      <c r="AB88" s="47">
        <v>0</v>
      </c>
      <c r="AC88" s="47">
        <v>0</v>
      </c>
      <c r="AD88" s="47">
        <f t="shared" si="22"/>
        <v>0</v>
      </c>
      <c r="AE88" s="47">
        <f t="shared" si="22"/>
        <v>0</v>
      </c>
      <c r="AF88" s="47">
        <f t="shared" si="22"/>
        <v>0</v>
      </c>
      <c r="AG88" s="47">
        <f t="shared" si="22"/>
        <v>0</v>
      </c>
      <c r="AH88" s="47">
        <f t="shared" si="22"/>
        <v>0</v>
      </c>
      <c r="AI88" s="47"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>
        <v>0</v>
      </c>
      <c r="AP88" s="46">
        <v>0</v>
      </c>
      <c r="AQ88" s="46">
        <v>0</v>
      </c>
      <c r="AR88" s="46">
        <v>0</v>
      </c>
      <c r="AS88" s="46">
        <v>0</v>
      </c>
      <c r="AT88" s="46">
        <v>0</v>
      </c>
      <c r="AU88" s="46">
        <v>0</v>
      </c>
      <c r="AV88" s="46">
        <v>0</v>
      </c>
      <c r="AW88" s="46">
        <v>0</v>
      </c>
      <c r="AX88" s="46">
        <v>0</v>
      </c>
      <c r="AY88" s="46">
        <v>0</v>
      </c>
      <c r="AZ88" s="46">
        <v>0</v>
      </c>
      <c r="BA88" s="46">
        <v>0</v>
      </c>
      <c r="BB88" s="46">
        <v>0</v>
      </c>
      <c r="BC88" s="46">
        <f t="shared" si="9"/>
        <v>0</v>
      </c>
      <c r="BD88" s="46">
        <f t="shared" si="7"/>
        <v>0</v>
      </c>
      <c r="BE88" s="46">
        <f t="shared" si="7"/>
        <v>0</v>
      </c>
      <c r="BF88" s="46">
        <f t="shared" si="7"/>
        <v>0</v>
      </c>
      <c r="BG88" s="46">
        <f t="shared" si="7"/>
        <v>0</v>
      </c>
      <c r="BH88" s="114" t="s">
        <v>341</v>
      </c>
    </row>
    <row r="89" spans="1:60" ht="31.2" x14ac:dyDescent="0.3">
      <c r="A89" s="57" t="s">
        <v>154</v>
      </c>
      <c r="B89" s="92" t="s">
        <v>297</v>
      </c>
      <c r="C89" s="93" t="s">
        <v>298</v>
      </c>
      <c r="D89" s="46"/>
      <c r="E89" s="47">
        <f t="shared" si="21"/>
        <v>0</v>
      </c>
      <c r="F89" s="47">
        <f t="shared" si="21"/>
        <v>0</v>
      </c>
      <c r="G89" s="47">
        <f t="shared" si="21"/>
        <v>0</v>
      </c>
      <c r="H89" s="47">
        <f t="shared" si="21"/>
        <v>0</v>
      </c>
      <c r="I89" s="47">
        <f t="shared" si="21"/>
        <v>0</v>
      </c>
      <c r="J89" s="47">
        <v>0</v>
      </c>
      <c r="K89" s="47">
        <v>0</v>
      </c>
      <c r="L89" s="47">
        <v>0</v>
      </c>
      <c r="M89" s="47">
        <v>0</v>
      </c>
      <c r="N89" s="47">
        <v>0</v>
      </c>
      <c r="O89" s="47">
        <v>0</v>
      </c>
      <c r="P89" s="47">
        <v>0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47">
        <v>0</v>
      </c>
      <c r="X89" s="47">
        <v>0</v>
      </c>
      <c r="Y89" s="47">
        <v>0</v>
      </c>
      <c r="Z89" s="47">
        <v>0</v>
      </c>
      <c r="AA89" s="47">
        <v>0</v>
      </c>
      <c r="AB89" s="47">
        <v>0</v>
      </c>
      <c r="AC89" s="47">
        <v>0</v>
      </c>
      <c r="AD89" s="47">
        <f t="shared" si="22"/>
        <v>0</v>
      </c>
      <c r="AE89" s="47">
        <f t="shared" si="22"/>
        <v>0</v>
      </c>
      <c r="AF89" s="47">
        <f t="shared" si="22"/>
        <v>0</v>
      </c>
      <c r="AG89" s="47">
        <f t="shared" si="22"/>
        <v>0</v>
      </c>
      <c r="AH89" s="47">
        <f t="shared" si="22"/>
        <v>0</v>
      </c>
      <c r="AI89" s="47"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f t="shared" si="9"/>
        <v>0</v>
      </c>
      <c r="BD89" s="46">
        <f t="shared" si="7"/>
        <v>0</v>
      </c>
      <c r="BE89" s="46">
        <f t="shared" si="7"/>
        <v>0</v>
      </c>
      <c r="BF89" s="46">
        <f t="shared" si="7"/>
        <v>0</v>
      </c>
      <c r="BG89" s="46">
        <f t="shared" si="7"/>
        <v>0</v>
      </c>
      <c r="BH89" s="115" t="s">
        <v>342</v>
      </c>
    </row>
    <row r="90" spans="1:60" ht="31.2" x14ac:dyDescent="0.3">
      <c r="A90" s="57" t="s">
        <v>155</v>
      </c>
      <c r="B90" s="68" t="s">
        <v>299</v>
      </c>
      <c r="C90" s="94" t="s">
        <v>300</v>
      </c>
      <c r="D90" s="46"/>
      <c r="E90" s="47">
        <f t="shared" si="21"/>
        <v>0</v>
      </c>
      <c r="F90" s="47">
        <f t="shared" si="21"/>
        <v>0</v>
      </c>
      <c r="G90" s="47">
        <f t="shared" si="21"/>
        <v>0</v>
      </c>
      <c r="H90" s="47">
        <f t="shared" si="21"/>
        <v>0</v>
      </c>
      <c r="I90" s="47">
        <f t="shared" si="21"/>
        <v>0</v>
      </c>
      <c r="J90" s="47">
        <v>0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47">
        <v>0</v>
      </c>
      <c r="X90" s="47">
        <v>0</v>
      </c>
      <c r="Y90" s="47">
        <v>0</v>
      </c>
      <c r="Z90" s="47">
        <v>0</v>
      </c>
      <c r="AA90" s="47">
        <v>0</v>
      </c>
      <c r="AB90" s="47">
        <v>0</v>
      </c>
      <c r="AC90" s="47">
        <v>0</v>
      </c>
      <c r="AD90" s="47">
        <f t="shared" si="22"/>
        <v>0</v>
      </c>
      <c r="AE90" s="47">
        <f t="shared" si="22"/>
        <v>0</v>
      </c>
      <c r="AF90" s="47">
        <f t="shared" si="22"/>
        <v>0</v>
      </c>
      <c r="AG90" s="47">
        <f t="shared" si="22"/>
        <v>0</v>
      </c>
      <c r="AH90" s="47">
        <f t="shared" si="22"/>
        <v>0</v>
      </c>
      <c r="AI90" s="47">
        <v>0</v>
      </c>
      <c r="AJ90" s="46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f t="shared" si="9"/>
        <v>0</v>
      </c>
      <c r="BD90" s="46">
        <f t="shared" si="7"/>
        <v>0</v>
      </c>
      <c r="BE90" s="46">
        <f t="shared" si="7"/>
        <v>0</v>
      </c>
      <c r="BF90" s="46">
        <f t="shared" si="7"/>
        <v>0</v>
      </c>
      <c r="BG90" s="46">
        <f t="shared" si="7"/>
        <v>0</v>
      </c>
      <c r="BH90" s="114" t="s">
        <v>341</v>
      </c>
    </row>
    <row r="91" spans="1:60" ht="31.2" x14ac:dyDescent="0.3">
      <c r="A91" s="57" t="s">
        <v>156</v>
      </c>
      <c r="B91" s="68" t="s">
        <v>301</v>
      </c>
      <c r="C91" s="75" t="s">
        <v>302</v>
      </c>
      <c r="D91" s="46"/>
      <c r="E91" s="47">
        <f t="shared" si="21"/>
        <v>0</v>
      </c>
      <c r="F91" s="47">
        <f t="shared" si="21"/>
        <v>0</v>
      </c>
      <c r="G91" s="47">
        <f t="shared" si="21"/>
        <v>0</v>
      </c>
      <c r="H91" s="47">
        <f t="shared" si="21"/>
        <v>0</v>
      </c>
      <c r="I91" s="47">
        <f t="shared" si="21"/>
        <v>0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47">
        <v>0</v>
      </c>
      <c r="X91" s="47">
        <v>0</v>
      </c>
      <c r="Y91" s="47">
        <v>0</v>
      </c>
      <c r="Z91" s="47">
        <v>0</v>
      </c>
      <c r="AA91" s="47">
        <v>0</v>
      </c>
      <c r="AB91" s="47">
        <v>0</v>
      </c>
      <c r="AC91" s="47">
        <v>0</v>
      </c>
      <c r="AD91" s="47">
        <f t="shared" si="22"/>
        <v>0</v>
      </c>
      <c r="AE91" s="47">
        <f t="shared" si="22"/>
        <v>0</v>
      </c>
      <c r="AF91" s="47">
        <f t="shared" si="22"/>
        <v>0</v>
      </c>
      <c r="AG91" s="47">
        <f t="shared" si="22"/>
        <v>0</v>
      </c>
      <c r="AH91" s="47">
        <f t="shared" si="22"/>
        <v>0</v>
      </c>
      <c r="AI91" s="47"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6">
        <v>0</v>
      </c>
      <c r="AQ91" s="46">
        <v>0</v>
      </c>
      <c r="AR91" s="46">
        <v>0</v>
      </c>
      <c r="AS91" s="46">
        <v>0</v>
      </c>
      <c r="AT91" s="46">
        <v>0</v>
      </c>
      <c r="AU91" s="46">
        <v>0</v>
      </c>
      <c r="AV91" s="46">
        <v>0</v>
      </c>
      <c r="AW91" s="46">
        <v>0</v>
      </c>
      <c r="AX91" s="46">
        <v>0</v>
      </c>
      <c r="AY91" s="46">
        <v>0</v>
      </c>
      <c r="AZ91" s="46">
        <v>0</v>
      </c>
      <c r="BA91" s="46">
        <v>0</v>
      </c>
      <c r="BB91" s="46">
        <v>0</v>
      </c>
      <c r="BC91" s="46">
        <f t="shared" si="9"/>
        <v>0</v>
      </c>
      <c r="BD91" s="46">
        <f t="shared" si="7"/>
        <v>0</v>
      </c>
      <c r="BE91" s="46">
        <f t="shared" si="7"/>
        <v>0</v>
      </c>
      <c r="BF91" s="46">
        <f t="shared" si="7"/>
        <v>0</v>
      </c>
      <c r="BG91" s="46">
        <f t="shared" si="7"/>
        <v>0</v>
      </c>
      <c r="BH91" s="106"/>
    </row>
    <row r="92" spans="1:60" ht="93.6" x14ac:dyDescent="0.3">
      <c r="A92" s="57" t="s">
        <v>157</v>
      </c>
      <c r="B92" s="68" t="s">
        <v>303</v>
      </c>
      <c r="C92" s="72" t="s">
        <v>304</v>
      </c>
      <c r="D92" s="46"/>
      <c r="E92" s="47">
        <f t="shared" si="21"/>
        <v>0</v>
      </c>
      <c r="F92" s="47">
        <f t="shared" si="21"/>
        <v>0</v>
      </c>
      <c r="G92" s="47">
        <f t="shared" si="21"/>
        <v>0</v>
      </c>
      <c r="H92" s="47">
        <f t="shared" si="21"/>
        <v>0</v>
      </c>
      <c r="I92" s="47">
        <f t="shared" si="21"/>
        <v>0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47">
        <v>0</v>
      </c>
      <c r="X92" s="47">
        <v>0</v>
      </c>
      <c r="Y92" s="47">
        <v>0</v>
      </c>
      <c r="Z92" s="47">
        <v>0</v>
      </c>
      <c r="AA92" s="47">
        <v>0</v>
      </c>
      <c r="AB92" s="47">
        <v>0</v>
      </c>
      <c r="AC92" s="47">
        <v>0</v>
      </c>
      <c r="AD92" s="47">
        <f t="shared" si="22"/>
        <v>0</v>
      </c>
      <c r="AE92" s="47">
        <f t="shared" si="22"/>
        <v>0</v>
      </c>
      <c r="AF92" s="47">
        <f t="shared" si="22"/>
        <v>0</v>
      </c>
      <c r="AG92" s="47">
        <f t="shared" si="22"/>
        <v>0</v>
      </c>
      <c r="AH92" s="47">
        <f t="shared" si="22"/>
        <v>0</v>
      </c>
      <c r="AI92" s="47">
        <v>0</v>
      </c>
      <c r="AJ92" s="46">
        <v>0</v>
      </c>
      <c r="AK92" s="46">
        <v>0</v>
      </c>
      <c r="AL92" s="46">
        <v>0</v>
      </c>
      <c r="AM92" s="46">
        <v>0</v>
      </c>
      <c r="AN92" s="46">
        <v>0</v>
      </c>
      <c r="AO92" s="46">
        <v>0</v>
      </c>
      <c r="AP92" s="46">
        <v>0</v>
      </c>
      <c r="AQ92" s="46">
        <v>0</v>
      </c>
      <c r="AR92" s="46">
        <v>0</v>
      </c>
      <c r="AS92" s="46">
        <v>0</v>
      </c>
      <c r="AT92" s="46">
        <v>0</v>
      </c>
      <c r="AU92" s="46">
        <v>0</v>
      </c>
      <c r="AV92" s="46">
        <v>0</v>
      </c>
      <c r="AW92" s="46">
        <v>0</v>
      </c>
      <c r="AX92" s="46">
        <v>0</v>
      </c>
      <c r="AY92" s="46">
        <v>0</v>
      </c>
      <c r="AZ92" s="46">
        <v>0</v>
      </c>
      <c r="BA92" s="46">
        <v>0</v>
      </c>
      <c r="BB92" s="46">
        <v>0</v>
      </c>
      <c r="BC92" s="46">
        <f t="shared" si="9"/>
        <v>0</v>
      </c>
      <c r="BD92" s="46">
        <f t="shared" si="7"/>
        <v>0</v>
      </c>
      <c r="BE92" s="46">
        <f t="shared" si="7"/>
        <v>0</v>
      </c>
      <c r="BF92" s="46">
        <f t="shared" si="7"/>
        <v>0</v>
      </c>
      <c r="BG92" s="46">
        <f t="shared" si="7"/>
        <v>0</v>
      </c>
      <c r="BH92" s="116" t="s">
        <v>343</v>
      </c>
    </row>
    <row r="93" spans="1:60" ht="31.2" x14ac:dyDescent="0.3">
      <c r="A93" s="57" t="s">
        <v>158</v>
      </c>
      <c r="B93" s="68" t="s">
        <v>305</v>
      </c>
      <c r="C93" s="72" t="s">
        <v>306</v>
      </c>
      <c r="D93" s="46"/>
      <c r="E93" s="47">
        <f t="shared" si="21"/>
        <v>0</v>
      </c>
      <c r="F93" s="47">
        <f t="shared" si="21"/>
        <v>0</v>
      </c>
      <c r="G93" s="47">
        <f t="shared" si="21"/>
        <v>0</v>
      </c>
      <c r="H93" s="47">
        <f t="shared" si="21"/>
        <v>0</v>
      </c>
      <c r="I93" s="47">
        <f t="shared" si="21"/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47">
        <v>0</v>
      </c>
      <c r="Z93" s="47">
        <v>0</v>
      </c>
      <c r="AA93" s="47">
        <v>0</v>
      </c>
      <c r="AB93" s="47">
        <v>0</v>
      </c>
      <c r="AC93" s="47">
        <v>0</v>
      </c>
      <c r="AD93" s="47">
        <f t="shared" si="22"/>
        <v>0</v>
      </c>
      <c r="AE93" s="47">
        <f t="shared" si="22"/>
        <v>0</v>
      </c>
      <c r="AF93" s="47">
        <f t="shared" si="22"/>
        <v>0</v>
      </c>
      <c r="AG93" s="47">
        <f t="shared" si="22"/>
        <v>0</v>
      </c>
      <c r="AH93" s="47">
        <f t="shared" si="22"/>
        <v>0</v>
      </c>
      <c r="AI93" s="47">
        <v>0</v>
      </c>
      <c r="AJ93" s="46">
        <v>0</v>
      </c>
      <c r="AK93" s="46">
        <v>0</v>
      </c>
      <c r="AL93" s="46">
        <v>0</v>
      </c>
      <c r="AM93" s="46">
        <v>0</v>
      </c>
      <c r="AN93" s="46">
        <v>0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6">
        <v>0</v>
      </c>
      <c r="AY93" s="46">
        <v>0</v>
      </c>
      <c r="AZ93" s="46">
        <v>0</v>
      </c>
      <c r="BA93" s="46">
        <v>0</v>
      </c>
      <c r="BB93" s="46">
        <v>0</v>
      </c>
      <c r="BC93" s="46">
        <f t="shared" si="9"/>
        <v>0</v>
      </c>
      <c r="BD93" s="46">
        <f t="shared" si="7"/>
        <v>0</v>
      </c>
      <c r="BE93" s="46">
        <f t="shared" si="7"/>
        <v>0</v>
      </c>
      <c r="BF93" s="46">
        <f t="shared" si="7"/>
        <v>0</v>
      </c>
      <c r="BG93" s="46">
        <f t="shared" si="7"/>
        <v>0</v>
      </c>
      <c r="BH93" s="106"/>
    </row>
    <row r="94" spans="1:60" ht="31.2" x14ac:dyDescent="0.3">
      <c r="A94" s="57" t="s">
        <v>159</v>
      </c>
      <c r="B94" s="68" t="s">
        <v>307</v>
      </c>
      <c r="C94" s="81" t="s">
        <v>308</v>
      </c>
      <c r="D94" s="46"/>
      <c r="E94" s="47">
        <f t="shared" si="21"/>
        <v>0</v>
      </c>
      <c r="F94" s="47">
        <f t="shared" si="21"/>
        <v>0</v>
      </c>
      <c r="G94" s="47">
        <f t="shared" si="21"/>
        <v>0</v>
      </c>
      <c r="H94" s="47">
        <f t="shared" si="21"/>
        <v>0</v>
      </c>
      <c r="I94" s="47">
        <f t="shared" si="21"/>
        <v>0</v>
      </c>
      <c r="J94" s="47">
        <v>0</v>
      </c>
      <c r="K94" s="47">
        <v>0</v>
      </c>
      <c r="L94" s="47">
        <v>0</v>
      </c>
      <c r="M94" s="47">
        <v>0</v>
      </c>
      <c r="N94" s="47">
        <v>0</v>
      </c>
      <c r="O94" s="47">
        <v>0</v>
      </c>
      <c r="P94" s="47">
        <v>0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47">
        <v>0</v>
      </c>
      <c r="X94" s="47">
        <v>0</v>
      </c>
      <c r="Y94" s="47">
        <v>0</v>
      </c>
      <c r="Z94" s="47">
        <v>0</v>
      </c>
      <c r="AA94" s="47">
        <v>0</v>
      </c>
      <c r="AB94" s="47">
        <v>0</v>
      </c>
      <c r="AC94" s="47">
        <v>0</v>
      </c>
      <c r="AD94" s="47">
        <f t="shared" si="22"/>
        <v>0</v>
      </c>
      <c r="AE94" s="47">
        <f t="shared" si="22"/>
        <v>0</v>
      </c>
      <c r="AF94" s="47">
        <f t="shared" si="22"/>
        <v>0</v>
      </c>
      <c r="AG94" s="47">
        <f t="shared" si="22"/>
        <v>0</v>
      </c>
      <c r="AH94" s="47">
        <f t="shared" si="22"/>
        <v>0</v>
      </c>
      <c r="AI94" s="47">
        <v>0</v>
      </c>
      <c r="AJ94" s="46">
        <v>0</v>
      </c>
      <c r="AK94" s="46">
        <v>0</v>
      </c>
      <c r="AL94" s="46">
        <v>0</v>
      </c>
      <c r="AM94" s="46">
        <v>0</v>
      </c>
      <c r="AN94" s="46">
        <v>0</v>
      </c>
      <c r="AO94" s="46">
        <v>0</v>
      </c>
      <c r="AP94" s="46">
        <v>0</v>
      </c>
      <c r="AQ94" s="46">
        <v>0</v>
      </c>
      <c r="AR94" s="46">
        <v>0</v>
      </c>
      <c r="AS94" s="46">
        <v>0</v>
      </c>
      <c r="AT94" s="46">
        <v>0</v>
      </c>
      <c r="AU94" s="46">
        <v>0</v>
      </c>
      <c r="AV94" s="46">
        <v>0</v>
      </c>
      <c r="AW94" s="46">
        <v>0</v>
      </c>
      <c r="AX94" s="46">
        <v>0</v>
      </c>
      <c r="AY94" s="46">
        <v>0</v>
      </c>
      <c r="AZ94" s="46">
        <v>0</v>
      </c>
      <c r="BA94" s="46">
        <v>0</v>
      </c>
      <c r="BB94" s="46">
        <v>0</v>
      </c>
      <c r="BC94" s="46">
        <f t="shared" si="9"/>
        <v>0</v>
      </c>
      <c r="BD94" s="46">
        <f t="shared" si="7"/>
        <v>0</v>
      </c>
      <c r="BE94" s="46">
        <f t="shared" si="7"/>
        <v>0</v>
      </c>
      <c r="BF94" s="46">
        <f t="shared" si="7"/>
        <v>0</v>
      </c>
      <c r="BG94" s="46">
        <f t="shared" si="7"/>
        <v>0</v>
      </c>
      <c r="BH94" s="106"/>
    </row>
    <row r="95" spans="1:60" ht="31.2" x14ac:dyDescent="0.3">
      <c r="A95" s="57" t="s">
        <v>160</v>
      </c>
      <c r="B95" s="68" t="s">
        <v>309</v>
      </c>
      <c r="C95" s="95" t="s">
        <v>310</v>
      </c>
      <c r="D95" s="46"/>
      <c r="E95" s="46">
        <f t="shared" si="21"/>
        <v>0</v>
      </c>
      <c r="F95" s="46">
        <f t="shared" si="21"/>
        <v>0</v>
      </c>
      <c r="G95" s="46">
        <f t="shared" si="21"/>
        <v>0</v>
      </c>
      <c r="H95" s="46">
        <f t="shared" si="21"/>
        <v>0</v>
      </c>
      <c r="I95" s="46">
        <f t="shared" si="21"/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6">
        <v>0</v>
      </c>
      <c r="AD95" s="46">
        <f t="shared" si="22"/>
        <v>0</v>
      </c>
      <c r="AE95" s="46">
        <f t="shared" si="22"/>
        <v>0</v>
      </c>
      <c r="AF95" s="46">
        <f t="shared" si="22"/>
        <v>0</v>
      </c>
      <c r="AG95" s="46">
        <f t="shared" si="22"/>
        <v>0</v>
      </c>
      <c r="AH95" s="46">
        <f t="shared" si="22"/>
        <v>0</v>
      </c>
      <c r="AI95" s="46">
        <v>0</v>
      </c>
      <c r="AJ95" s="46">
        <v>0</v>
      </c>
      <c r="AK95" s="46">
        <v>0</v>
      </c>
      <c r="AL95" s="46">
        <v>0</v>
      </c>
      <c r="AM95" s="46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0</v>
      </c>
      <c r="AX95" s="46">
        <v>0</v>
      </c>
      <c r="AY95" s="46">
        <v>0</v>
      </c>
      <c r="AZ95" s="46">
        <v>0</v>
      </c>
      <c r="BA95" s="46">
        <v>0</v>
      </c>
      <c r="BB95" s="46">
        <v>0</v>
      </c>
      <c r="BC95" s="46">
        <f t="shared" si="9"/>
        <v>0</v>
      </c>
      <c r="BD95" s="46">
        <f t="shared" si="7"/>
        <v>0</v>
      </c>
      <c r="BE95" s="46">
        <f t="shared" si="7"/>
        <v>0</v>
      </c>
      <c r="BF95" s="46">
        <f t="shared" si="7"/>
        <v>0</v>
      </c>
      <c r="BG95" s="46">
        <f t="shared" si="7"/>
        <v>0</v>
      </c>
      <c r="BH95" s="114" t="s">
        <v>341</v>
      </c>
    </row>
    <row r="96" spans="1:60" ht="31.2" x14ac:dyDescent="0.3">
      <c r="A96" s="57" t="s">
        <v>175</v>
      </c>
      <c r="B96" s="68" t="s">
        <v>311</v>
      </c>
      <c r="C96" s="95" t="s">
        <v>312</v>
      </c>
      <c r="D96" s="46"/>
      <c r="E96" s="46">
        <f t="shared" si="21"/>
        <v>0</v>
      </c>
      <c r="F96" s="46">
        <f t="shared" si="21"/>
        <v>0</v>
      </c>
      <c r="G96" s="46">
        <f t="shared" si="21"/>
        <v>0</v>
      </c>
      <c r="H96" s="46">
        <f t="shared" si="21"/>
        <v>0</v>
      </c>
      <c r="I96" s="46">
        <f t="shared" si="21"/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</v>
      </c>
      <c r="AB96" s="46">
        <v>0</v>
      </c>
      <c r="AC96" s="46">
        <v>0</v>
      </c>
      <c r="AD96" s="46">
        <f t="shared" si="22"/>
        <v>0</v>
      </c>
      <c r="AE96" s="46">
        <f t="shared" si="22"/>
        <v>0</v>
      </c>
      <c r="AF96" s="46">
        <f t="shared" si="22"/>
        <v>0</v>
      </c>
      <c r="AG96" s="46">
        <f t="shared" si="22"/>
        <v>0</v>
      </c>
      <c r="AH96" s="46">
        <f t="shared" si="22"/>
        <v>0</v>
      </c>
      <c r="AI96" s="46"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6">
        <v>0</v>
      </c>
      <c r="AQ96" s="46">
        <v>0</v>
      </c>
      <c r="AR96" s="46">
        <v>0</v>
      </c>
      <c r="AS96" s="46">
        <v>0</v>
      </c>
      <c r="AT96" s="46">
        <v>0</v>
      </c>
      <c r="AU96" s="46">
        <v>0</v>
      </c>
      <c r="AV96" s="46">
        <v>0</v>
      </c>
      <c r="AW96" s="46">
        <v>0</v>
      </c>
      <c r="AX96" s="46">
        <v>0</v>
      </c>
      <c r="AY96" s="46">
        <v>0</v>
      </c>
      <c r="AZ96" s="46">
        <v>0</v>
      </c>
      <c r="BA96" s="46">
        <v>0</v>
      </c>
      <c r="BB96" s="46">
        <v>0</v>
      </c>
      <c r="BC96" s="46">
        <f t="shared" si="9"/>
        <v>0</v>
      </c>
      <c r="BD96" s="46">
        <f t="shared" si="7"/>
        <v>0</v>
      </c>
      <c r="BE96" s="46">
        <f t="shared" si="7"/>
        <v>0</v>
      </c>
      <c r="BF96" s="46">
        <f t="shared" si="7"/>
        <v>0</v>
      </c>
      <c r="BG96" s="46">
        <f t="shared" si="7"/>
        <v>0</v>
      </c>
      <c r="BH96" s="114" t="s">
        <v>341</v>
      </c>
    </row>
    <row r="97" spans="1:60" ht="31.2" x14ac:dyDescent="0.3">
      <c r="A97" s="57" t="s">
        <v>313</v>
      </c>
      <c r="B97" s="96" t="s">
        <v>314</v>
      </c>
      <c r="C97" s="95" t="s">
        <v>315</v>
      </c>
      <c r="D97" s="46"/>
      <c r="E97" s="46">
        <f t="shared" si="21"/>
        <v>0</v>
      </c>
      <c r="F97" s="46">
        <f t="shared" si="21"/>
        <v>0</v>
      </c>
      <c r="G97" s="46">
        <f t="shared" si="21"/>
        <v>0</v>
      </c>
      <c r="H97" s="46">
        <f t="shared" si="21"/>
        <v>0</v>
      </c>
      <c r="I97" s="46">
        <f t="shared" si="21"/>
        <v>0</v>
      </c>
      <c r="J97" s="46">
        <v>0</v>
      </c>
      <c r="K97" s="46">
        <v>0</v>
      </c>
      <c r="L97" s="46">
        <v>0</v>
      </c>
      <c r="M97" s="46">
        <v>0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0</v>
      </c>
      <c r="AB97" s="46">
        <v>0</v>
      </c>
      <c r="AC97" s="46">
        <v>0</v>
      </c>
      <c r="AD97" s="46">
        <f t="shared" si="22"/>
        <v>0</v>
      </c>
      <c r="AE97" s="46">
        <f t="shared" si="22"/>
        <v>0</v>
      </c>
      <c r="AF97" s="46">
        <f t="shared" si="22"/>
        <v>0</v>
      </c>
      <c r="AG97" s="46">
        <f t="shared" si="22"/>
        <v>0</v>
      </c>
      <c r="AH97" s="46">
        <f t="shared" si="22"/>
        <v>0</v>
      </c>
      <c r="AI97" s="46"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6">
        <v>0</v>
      </c>
      <c r="AY97" s="46">
        <v>0</v>
      </c>
      <c r="AZ97" s="46">
        <v>0</v>
      </c>
      <c r="BA97" s="46">
        <v>0</v>
      </c>
      <c r="BB97" s="46">
        <v>0</v>
      </c>
      <c r="BC97" s="46">
        <f t="shared" si="9"/>
        <v>0</v>
      </c>
      <c r="BD97" s="46">
        <f t="shared" si="7"/>
        <v>0</v>
      </c>
      <c r="BE97" s="46">
        <f t="shared" si="7"/>
        <v>0</v>
      </c>
      <c r="BF97" s="46">
        <f t="shared" si="7"/>
        <v>0</v>
      </c>
      <c r="BG97" s="46">
        <f t="shared" si="7"/>
        <v>0</v>
      </c>
      <c r="BH97" s="114" t="s">
        <v>341</v>
      </c>
    </row>
    <row r="98" spans="1:60" ht="31.2" x14ac:dyDescent="0.3">
      <c r="A98" s="25" t="s">
        <v>161</v>
      </c>
      <c r="B98" s="27" t="s">
        <v>162</v>
      </c>
      <c r="C98" s="44" t="s">
        <v>87</v>
      </c>
      <c r="D98" s="50"/>
      <c r="E98" s="49" t="s">
        <v>174</v>
      </c>
      <c r="F98" s="49" t="s">
        <v>174</v>
      </c>
      <c r="G98" s="49" t="s">
        <v>174</v>
      </c>
      <c r="H98" s="49" t="s">
        <v>174</v>
      </c>
      <c r="I98" s="49" t="s">
        <v>174</v>
      </c>
      <c r="J98" s="49" t="s">
        <v>174</v>
      </c>
      <c r="K98" s="49" t="s">
        <v>174</v>
      </c>
      <c r="L98" s="49" t="s">
        <v>174</v>
      </c>
      <c r="M98" s="49" t="s">
        <v>174</v>
      </c>
      <c r="N98" s="49" t="s">
        <v>174</v>
      </c>
      <c r="O98" s="49" t="s">
        <v>174</v>
      </c>
      <c r="P98" s="49" t="s">
        <v>174</v>
      </c>
      <c r="Q98" s="49" t="s">
        <v>174</v>
      </c>
      <c r="R98" s="49" t="s">
        <v>174</v>
      </c>
      <c r="S98" s="49" t="s">
        <v>174</v>
      </c>
      <c r="T98" s="49" t="s">
        <v>174</v>
      </c>
      <c r="U98" s="49" t="s">
        <v>174</v>
      </c>
      <c r="V98" s="49" t="s">
        <v>174</v>
      </c>
      <c r="W98" s="49" t="s">
        <v>174</v>
      </c>
      <c r="X98" s="49" t="s">
        <v>174</v>
      </c>
      <c r="Y98" s="49" t="s">
        <v>174</v>
      </c>
      <c r="Z98" s="49" t="s">
        <v>174</v>
      </c>
      <c r="AA98" s="49" t="s">
        <v>174</v>
      </c>
      <c r="AB98" s="49" t="s">
        <v>174</v>
      </c>
      <c r="AC98" s="49" t="s">
        <v>174</v>
      </c>
      <c r="AD98" s="49" t="s">
        <v>174</v>
      </c>
      <c r="AE98" s="49" t="s">
        <v>174</v>
      </c>
      <c r="AF98" s="49" t="s">
        <v>174</v>
      </c>
      <c r="AG98" s="49" t="s">
        <v>174</v>
      </c>
      <c r="AH98" s="49" t="s">
        <v>174</v>
      </c>
      <c r="AI98" s="49" t="s">
        <v>174</v>
      </c>
      <c r="AJ98" s="49" t="s">
        <v>174</v>
      </c>
      <c r="AK98" s="49" t="s">
        <v>174</v>
      </c>
      <c r="AL98" s="49" t="s">
        <v>174</v>
      </c>
      <c r="AM98" s="49" t="s">
        <v>174</v>
      </c>
      <c r="AN98" s="49" t="s">
        <v>174</v>
      </c>
      <c r="AO98" s="49" t="s">
        <v>174</v>
      </c>
      <c r="AP98" s="49" t="s">
        <v>174</v>
      </c>
      <c r="AQ98" s="49" t="s">
        <v>174</v>
      </c>
      <c r="AR98" s="49" t="s">
        <v>174</v>
      </c>
      <c r="AS98" s="49" t="s">
        <v>174</v>
      </c>
      <c r="AT98" s="49" t="s">
        <v>174</v>
      </c>
      <c r="AU98" s="49" t="s">
        <v>174</v>
      </c>
      <c r="AV98" s="49" t="s">
        <v>174</v>
      </c>
      <c r="AW98" s="49" t="s">
        <v>174</v>
      </c>
      <c r="AX98" s="49" t="s">
        <v>174</v>
      </c>
      <c r="AY98" s="49" t="s">
        <v>174</v>
      </c>
      <c r="AZ98" s="49" t="s">
        <v>174</v>
      </c>
      <c r="BA98" s="49" t="s">
        <v>174</v>
      </c>
      <c r="BB98" s="49" t="s">
        <v>174</v>
      </c>
      <c r="BC98" s="49" t="s">
        <v>174</v>
      </c>
      <c r="BD98" s="49" t="s">
        <v>174</v>
      </c>
      <c r="BE98" s="49" t="s">
        <v>174</v>
      </c>
      <c r="BF98" s="49" t="s">
        <v>174</v>
      </c>
      <c r="BG98" s="49" t="s">
        <v>174</v>
      </c>
      <c r="BH98" s="113" t="s">
        <v>174</v>
      </c>
    </row>
    <row r="99" spans="1:60" x14ac:dyDescent="0.3">
      <c r="A99" s="9" t="s">
        <v>163</v>
      </c>
      <c r="B99" s="28" t="s">
        <v>164</v>
      </c>
      <c r="C99" s="44" t="s">
        <v>87</v>
      </c>
      <c r="D99" s="50"/>
      <c r="E99" s="49">
        <f t="shared" si="21"/>
        <v>0</v>
      </c>
      <c r="F99" s="49">
        <f t="shared" si="21"/>
        <v>0</v>
      </c>
      <c r="G99" s="49">
        <f t="shared" si="21"/>
        <v>0</v>
      </c>
      <c r="H99" s="49">
        <f t="shared" si="21"/>
        <v>0</v>
      </c>
      <c r="I99" s="49">
        <f t="shared" si="21"/>
        <v>0</v>
      </c>
      <c r="J99" s="49">
        <f t="shared" ref="J99:BG99" si="23">SUM(J100:J105)</f>
        <v>0</v>
      </c>
      <c r="K99" s="49">
        <f t="shared" si="23"/>
        <v>0</v>
      </c>
      <c r="L99" s="49">
        <f t="shared" si="23"/>
        <v>0</v>
      </c>
      <c r="M99" s="49">
        <f t="shared" si="23"/>
        <v>0</v>
      </c>
      <c r="N99" s="49">
        <f t="shared" si="23"/>
        <v>0</v>
      </c>
      <c r="O99" s="49">
        <f t="shared" si="23"/>
        <v>0</v>
      </c>
      <c r="P99" s="49">
        <f t="shared" si="23"/>
        <v>0</v>
      </c>
      <c r="Q99" s="49">
        <f t="shared" si="23"/>
        <v>0</v>
      </c>
      <c r="R99" s="49">
        <f t="shared" si="23"/>
        <v>0</v>
      </c>
      <c r="S99" s="49">
        <f t="shared" si="23"/>
        <v>0</v>
      </c>
      <c r="T99" s="49">
        <f t="shared" si="23"/>
        <v>0</v>
      </c>
      <c r="U99" s="49">
        <f t="shared" si="23"/>
        <v>0</v>
      </c>
      <c r="V99" s="49">
        <f t="shared" si="23"/>
        <v>0</v>
      </c>
      <c r="W99" s="49">
        <f t="shared" si="23"/>
        <v>0</v>
      </c>
      <c r="X99" s="49">
        <f t="shared" si="23"/>
        <v>0</v>
      </c>
      <c r="Y99" s="49">
        <f t="shared" si="23"/>
        <v>0</v>
      </c>
      <c r="Z99" s="49">
        <f t="shared" si="23"/>
        <v>0</v>
      </c>
      <c r="AA99" s="49">
        <f t="shared" si="23"/>
        <v>0</v>
      </c>
      <c r="AB99" s="49">
        <f t="shared" si="23"/>
        <v>0</v>
      </c>
      <c r="AC99" s="49">
        <f t="shared" si="23"/>
        <v>0</v>
      </c>
      <c r="AD99" s="49">
        <f t="shared" si="22"/>
        <v>0</v>
      </c>
      <c r="AE99" s="49">
        <f t="shared" si="22"/>
        <v>0</v>
      </c>
      <c r="AF99" s="49">
        <f t="shared" si="22"/>
        <v>0</v>
      </c>
      <c r="AG99" s="49">
        <f t="shared" si="22"/>
        <v>0</v>
      </c>
      <c r="AH99" s="49">
        <f t="shared" si="22"/>
        <v>0</v>
      </c>
      <c r="AI99" s="49">
        <f t="shared" si="23"/>
        <v>0</v>
      </c>
      <c r="AJ99" s="49">
        <f t="shared" si="23"/>
        <v>0</v>
      </c>
      <c r="AK99" s="49">
        <f t="shared" si="23"/>
        <v>0</v>
      </c>
      <c r="AL99" s="49">
        <f t="shared" si="23"/>
        <v>0</v>
      </c>
      <c r="AM99" s="49">
        <f t="shared" si="23"/>
        <v>0</v>
      </c>
      <c r="AN99" s="49">
        <f t="shared" si="23"/>
        <v>0</v>
      </c>
      <c r="AO99" s="49">
        <f t="shared" si="23"/>
        <v>0</v>
      </c>
      <c r="AP99" s="49">
        <f t="shared" si="23"/>
        <v>0</v>
      </c>
      <c r="AQ99" s="49">
        <f t="shared" si="23"/>
        <v>0</v>
      </c>
      <c r="AR99" s="49">
        <f t="shared" si="23"/>
        <v>0</v>
      </c>
      <c r="AS99" s="49">
        <f t="shared" si="23"/>
        <v>0</v>
      </c>
      <c r="AT99" s="49">
        <f t="shared" si="23"/>
        <v>0</v>
      </c>
      <c r="AU99" s="49">
        <f t="shared" si="23"/>
        <v>0</v>
      </c>
      <c r="AV99" s="49">
        <f t="shared" si="23"/>
        <v>0</v>
      </c>
      <c r="AW99" s="49">
        <f t="shared" si="23"/>
        <v>0</v>
      </c>
      <c r="AX99" s="49">
        <f t="shared" si="23"/>
        <v>0</v>
      </c>
      <c r="AY99" s="49">
        <f t="shared" si="23"/>
        <v>0</v>
      </c>
      <c r="AZ99" s="49">
        <f t="shared" si="23"/>
        <v>0</v>
      </c>
      <c r="BA99" s="49">
        <f t="shared" si="23"/>
        <v>0</v>
      </c>
      <c r="BB99" s="49">
        <f t="shared" si="23"/>
        <v>0</v>
      </c>
      <c r="BC99" s="49">
        <f t="shared" si="23"/>
        <v>0</v>
      </c>
      <c r="BD99" s="49">
        <f t="shared" si="23"/>
        <v>0</v>
      </c>
      <c r="BE99" s="49">
        <f t="shared" si="23"/>
        <v>0</v>
      </c>
      <c r="BF99" s="49">
        <f t="shared" si="23"/>
        <v>0</v>
      </c>
      <c r="BG99" s="49">
        <f t="shared" si="23"/>
        <v>0</v>
      </c>
      <c r="BH99" s="113" t="s">
        <v>174</v>
      </c>
    </row>
    <row r="100" spans="1:60" x14ac:dyDescent="0.3">
      <c r="A100" s="57" t="s">
        <v>165</v>
      </c>
      <c r="B100" s="96" t="s">
        <v>316</v>
      </c>
      <c r="C100" s="97" t="s">
        <v>317</v>
      </c>
      <c r="D100" s="46"/>
      <c r="E100" s="46">
        <f t="shared" si="21"/>
        <v>0</v>
      </c>
      <c r="F100" s="46">
        <f t="shared" si="21"/>
        <v>0</v>
      </c>
      <c r="G100" s="46">
        <f t="shared" si="21"/>
        <v>0</v>
      </c>
      <c r="H100" s="46">
        <f t="shared" si="21"/>
        <v>0</v>
      </c>
      <c r="I100" s="46">
        <f t="shared" si="21"/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46">
        <v>0</v>
      </c>
      <c r="AD100" s="46">
        <f t="shared" si="22"/>
        <v>0</v>
      </c>
      <c r="AE100" s="46">
        <f t="shared" si="22"/>
        <v>0</v>
      </c>
      <c r="AF100" s="46">
        <f t="shared" si="22"/>
        <v>0</v>
      </c>
      <c r="AG100" s="46">
        <f t="shared" si="22"/>
        <v>0</v>
      </c>
      <c r="AH100" s="46">
        <f t="shared" si="22"/>
        <v>0</v>
      </c>
      <c r="AI100" s="46">
        <v>0</v>
      </c>
      <c r="AJ100" s="46">
        <v>0</v>
      </c>
      <c r="AK100" s="46">
        <v>0</v>
      </c>
      <c r="AL100" s="46">
        <v>0</v>
      </c>
      <c r="AM100" s="46">
        <v>0</v>
      </c>
      <c r="AN100" s="46">
        <v>0</v>
      </c>
      <c r="AO100" s="46">
        <v>0</v>
      </c>
      <c r="AP100" s="46">
        <v>0</v>
      </c>
      <c r="AQ100" s="46">
        <v>0</v>
      </c>
      <c r="AR100" s="46">
        <v>0</v>
      </c>
      <c r="AS100" s="46">
        <v>0</v>
      </c>
      <c r="AT100" s="46">
        <v>0</v>
      </c>
      <c r="AU100" s="46">
        <v>0</v>
      </c>
      <c r="AV100" s="46">
        <v>0</v>
      </c>
      <c r="AW100" s="46">
        <v>0</v>
      </c>
      <c r="AX100" s="46">
        <v>0</v>
      </c>
      <c r="AY100" s="46">
        <v>0</v>
      </c>
      <c r="AZ100" s="46">
        <v>0</v>
      </c>
      <c r="BA100" s="46">
        <v>0</v>
      </c>
      <c r="BB100" s="46">
        <v>0</v>
      </c>
      <c r="BC100" s="46">
        <f t="shared" ref="BC100:BG105" si="24">AD100-J100-O100-T100-Y100</f>
        <v>0</v>
      </c>
      <c r="BD100" s="46">
        <f t="shared" si="24"/>
        <v>0</v>
      </c>
      <c r="BE100" s="46">
        <f t="shared" si="24"/>
        <v>0</v>
      </c>
      <c r="BF100" s="46">
        <f t="shared" si="24"/>
        <v>0</v>
      </c>
      <c r="BG100" s="46">
        <f t="shared" si="24"/>
        <v>0</v>
      </c>
      <c r="BH100" s="112"/>
    </row>
    <row r="101" spans="1:60" x14ac:dyDescent="0.3">
      <c r="A101" s="57" t="s">
        <v>166</v>
      </c>
      <c r="B101" s="90" t="s">
        <v>318</v>
      </c>
      <c r="C101" s="91" t="s">
        <v>319</v>
      </c>
      <c r="D101" s="46"/>
      <c r="E101" s="46">
        <f t="shared" si="21"/>
        <v>0</v>
      </c>
      <c r="F101" s="46">
        <f t="shared" si="21"/>
        <v>0</v>
      </c>
      <c r="G101" s="46">
        <f t="shared" si="21"/>
        <v>0</v>
      </c>
      <c r="H101" s="46">
        <f t="shared" si="21"/>
        <v>0</v>
      </c>
      <c r="I101" s="46">
        <f t="shared" si="21"/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0</v>
      </c>
      <c r="AC101" s="46">
        <v>0</v>
      </c>
      <c r="AD101" s="46">
        <f t="shared" si="22"/>
        <v>0</v>
      </c>
      <c r="AE101" s="46">
        <f t="shared" si="22"/>
        <v>0</v>
      </c>
      <c r="AF101" s="46">
        <f t="shared" si="22"/>
        <v>0</v>
      </c>
      <c r="AG101" s="46">
        <f t="shared" si="22"/>
        <v>0</v>
      </c>
      <c r="AH101" s="46">
        <f t="shared" si="22"/>
        <v>0</v>
      </c>
      <c r="AI101" s="46">
        <v>0</v>
      </c>
      <c r="AJ101" s="46">
        <v>0</v>
      </c>
      <c r="AK101" s="46">
        <v>0</v>
      </c>
      <c r="AL101" s="46">
        <v>0</v>
      </c>
      <c r="AM101" s="46">
        <v>0</v>
      </c>
      <c r="AN101" s="46">
        <v>0</v>
      </c>
      <c r="AO101" s="46">
        <v>0</v>
      </c>
      <c r="AP101" s="46">
        <v>0</v>
      </c>
      <c r="AQ101" s="46">
        <v>0</v>
      </c>
      <c r="AR101" s="46">
        <v>0</v>
      </c>
      <c r="AS101" s="46">
        <v>0</v>
      </c>
      <c r="AT101" s="46">
        <v>0</v>
      </c>
      <c r="AU101" s="46">
        <v>0</v>
      </c>
      <c r="AV101" s="46">
        <v>0</v>
      </c>
      <c r="AW101" s="46">
        <v>0</v>
      </c>
      <c r="AX101" s="46">
        <v>0</v>
      </c>
      <c r="AY101" s="46">
        <v>0</v>
      </c>
      <c r="AZ101" s="46">
        <v>0</v>
      </c>
      <c r="BA101" s="46">
        <v>0</v>
      </c>
      <c r="BB101" s="46">
        <v>0</v>
      </c>
      <c r="BC101" s="46">
        <f t="shared" si="24"/>
        <v>0</v>
      </c>
      <c r="BD101" s="46">
        <f t="shared" si="24"/>
        <v>0</v>
      </c>
      <c r="BE101" s="46">
        <f t="shared" si="24"/>
        <v>0</v>
      </c>
      <c r="BF101" s="46">
        <f t="shared" si="24"/>
        <v>0</v>
      </c>
      <c r="BG101" s="46">
        <f t="shared" si="24"/>
        <v>0</v>
      </c>
      <c r="BH101" s="112"/>
    </row>
    <row r="102" spans="1:60" x14ac:dyDescent="0.3">
      <c r="A102" s="57" t="s">
        <v>167</v>
      </c>
      <c r="B102" s="90" t="s">
        <v>320</v>
      </c>
      <c r="C102" s="97" t="s">
        <v>321</v>
      </c>
      <c r="D102" s="46"/>
      <c r="E102" s="46">
        <f t="shared" si="21"/>
        <v>0</v>
      </c>
      <c r="F102" s="46">
        <f t="shared" si="21"/>
        <v>0</v>
      </c>
      <c r="G102" s="46">
        <f t="shared" si="21"/>
        <v>0</v>
      </c>
      <c r="H102" s="46">
        <f t="shared" si="21"/>
        <v>0</v>
      </c>
      <c r="I102" s="46">
        <f t="shared" si="21"/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6">
        <v>0</v>
      </c>
      <c r="AD102" s="46">
        <f t="shared" si="22"/>
        <v>0</v>
      </c>
      <c r="AE102" s="46">
        <f t="shared" si="22"/>
        <v>0</v>
      </c>
      <c r="AF102" s="46">
        <f t="shared" si="22"/>
        <v>0</v>
      </c>
      <c r="AG102" s="46">
        <f t="shared" si="22"/>
        <v>0</v>
      </c>
      <c r="AH102" s="46">
        <f t="shared" si="22"/>
        <v>0</v>
      </c>
      <c r="AI102" s="46">
        <v>0</v>
      </c>
      <c r="AJ102" s="46">
        <v>0</v>
      </c>
      <c r="AK102" s="46">
        <v>0</v>
      </c>
      <c r="AL102" s="46">
        <v>0</v>
      </c>
      <c r="AM102" s="46">
        <v>0</v>
      </c>
      <c r="AN102" s="46">
        <v>0</v>
      </c>
      <c r="AO102" s="46">
        <v>0</v>
      </c>
      <c r="AP102" s="46">
        <v>0</v>
      </c>
      <c r="AQ102" s="46">
        <v>0</v>
      </c>
      <c r="AR102" s="46">
        <v>0</v>
      </c>
      <c r="AS102" s="46">
        <v>0</v>
      </c>
      <c r="AT102" s="46">
        <v>0</v>
      </c>
      <c r="AU102" s="46">
        <v>0</v>
      </c>
      <c r="AV102" s="46">
        <v>0</v>
      </c>
      <c r="AW102" s="46">
        <v>0</v>
      </c>
      <c r="AX102" s="46">
        <v>0</v>
      </c>
      <c r="AY102" s="46">
        <v>0</v>
      </c>
      <c r="AZ102" s="46">
        <v>0</v>
      </c>
      <c r="BA102" s="46">
        <v>0</v>
      </c>
      <c r="BB102" s="46">
        <v>0</v>
      </c>
      <c r="BC102" s="46">
        <f t="shared" si="24"/>
        <v>0</v>
      </c>
      <c r="BD102" s="46">
        <f t="shared" si="24"/>
        <v>0</v>
      </c>
      <c r="BE102" s="46">
        <f t="shared" si="24"/>
        <v>0</v>
      </c>
      <c r="BF102" s="46">
        <f t="shared" si="24"/>
        <v>0</v>
      </c>
      <c r="BG102" s="46">
        <f t="shared" si="24"/>
        <v>0</v>
      </c>
      <c r="BH102" s="117"/>
    </row>
    <row r="103" spans="1:60" x14ac:dyDescent="0.3">
      <c r="A103" s="57" t="s">
        <v>168</v>
      </c>
      <c r="B103" s="90" t="s">
        <v>322</v>
      </c>
      <c r="C103" s="97" t="s">
        <v>323</v>
      </c>
      <c r="D103" s="46"/>
      <c r="E103" s="46">
        <f t="shared" si="21"/>
        <v>0</v>
      </c>
      <c r="F103" s="46">
        <f t="shared" si="21"/>
        <v>0</v>
      </c>
      <c r="G103" s="46">
        <f t="shared" si="21"/>
        <v>0</v>
      </c>
      <c r="H103" s="46">
        <f t="shared" si="21"/>
        <v>0</v>
      </c>
      <c r="I103" s="46">
        <f t="shared" si="21"/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6">
        <v>0</v>
      </c>
      <c r="S103" s="46">
        <v>0</v>
      </c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>
        <v>0</v>
      </c>
      <c r="AB103" s="46">
        <v>0</v>
      </c>
      <c r="AC103" s="46">
        <v>0</v>
      </c>
      <c r="AD103" s="46">
        <f t="shared" si="22"/>
        <v>0</v>
      </c>
      <c r="AE103" s="46">
        <f t="shared" si="22"/>
        <v>0</v>
      </c>
      <c r="AF103" s="46">
        <f t="shared" si="22"/>
        <v>0</v>
      </c>
      <c r="AG103" s="46">
        <f t="shared" si="22"/>
        <v>0</v>
      </c>
      <c r="AH103" s="46">
        <f t="shared" si="22"/>
        <v>0</v>
      </c>
      <c r="AI103" s="46">
        <v>0</v>
      </c>
      <c r="AJ103" s="46">
        <v>0</v>
      </c>
      <c r="AK103" s="46">
        <v>0</v>
      </c>
      <c r="AL103" s="46">
        <v>0</v>
      </c>
      <c r="AM103" s="46">
        <v>0</v>
      </c>
      <c r="AN103" s="46">
        <v>0</v>
      </c>
      <c r="AO103" s="46">
        <v>0</v>
      </c>
      <c r="AP103" s="46">
        <v>0</v>
      </c>
      <c r="AQ103" s="46">
        <v>0</v>
      </c>
      <c r="AR103" s="46">
        <v>0</v>
      </c>
      <c r="AS103" s="46">
        <v>0</v>
      </c>
      <c r="AT103" s="46">
        <v>0</v>
      </c>
      <c r="AU103" s="46">
        <v>0</v>
      </c>
      <c r="AV103" s="46">
        <v>0</v>
      </c>
      <c r="AW103" s="46">
        <v>0</v>
      </c>
      <c r="AX103" s="46">
        <v>0</v>
      </c>
      <c r="AY103" s="46">
        <v>0</v>
      </c>
      <c r="AZ103" s="46">
        <v>0</v>
      </c>
      <c r="BA103" s="46">
        <v>0</v>
      </c>
      <c r="BB103" s="46">
        <v>0</v>
      </c>
      <c r="BC103" s="46">
        <f t="shared" si="24"/>
        <v>0</v>
      </c>
      <c r="BD103" s="46">
        <f t="shared" si="24"/>
        <v>0</v>
      </c>
      <c r="BE103" s="46">
        <f t="shared" si="24"/>
        <v>0</v>
      </c>
      <c r="BF103" s="46">
        <f t="shared" si="24"/>
        <v>0</v>
      </c>
      <c r="BG103" s="46">
        <f t="shared" si="24"/>
        <v>0</v>
      </c>
      <c r="BH103" s="117"/>
    </row>
    <row r="104" spans="1:60" x14ac:dyDescent="0.3">
      <c r="A104" s="57" t="s">
        <v>324</v>
      </c>
      <c r="B104" s="90" t="s">
        <v>325</v>
      </c>
      <c r="C104" s="97" t="s">
        <v>326</v>
      </c>
      <c r="D104" s="46"/>
      <c r="E104" s="46">
        <f t="shared" si="21"/>
        <v>0</v>
      </c>
      <c r="F104" s="46">
        <f t="shared" si="21"/>
        <v>0</v>
      </c>
      <c r="G104" s="46">
        <f t="shared" si="21"/>
        <v>0</v>
      </c>
      <c r="H104" s="46">
        <f t="shared" si="21"/>
        <v>0</v>
      </c>
      <c r="I104" s="46">
        <f t="shared" si="21"/>
        <v>0</v>
      </c>
      <c r="J104" s="46"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v>0</v>
      </c>
      <c r="P104" s="46">
        <v>0</v>
      </c>
      <c r="Q104" s="46">
        <v>0</v>
      </c>
      <c r="R104" s="46">
        <v>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6">
        <v>0</v>
      </c>
      <c r="AB104" s="46">
        <v>0</v>
      </c>
      <c r="AC104" s="46">
        <v>0</v>
      </c>
      <c r="AD104" s="46">
        <f t="shared" si="22"/>
        <v>0</v>
      </c>
      <c r="AE104" s="46">
        <f t="shared" si="22"/>
        <v>0</v>
      </c>
      <c r="AF104" s="46">
        <f t="shared" si="22"/>
        <v>0</v>
      </c>
      <c r="AG104" s="46">
        <f t="shared" si="22"/>
        <v>0</v>
      </c>
      <c r="AH104" s="46">
        <f t="shared" si="22"/>
        <v>0</v>
      </c>
      <c r="AI104" s="46">
        <v>0</v>
      </c>
      <c r="AJ104" s="46">
        <v>0</v>
      </c>
      <c r="AK104" s="46">
        <v>0</v>
      </c>
      <c r="AL104" s="46">
        <v>0</v>
      </c>
      <c r="AM104" s="46">
        <v>0</v>
      </c>
      <c r="AN104" s="46">
        <v>0</v>
      </c>
      <c r="AO104" s="46">
        <v>0</v>
      </c>
      <c r="AP104" s="46">
        <v>0</v>
      </c>
      <c r="AQ104" s="46">
        <v>0</v>
      </c>
      <c r="AR104" s="46">
        <v>0</v>
      </c>
      <c r="AS104" s="46">
        <v>0</v>
      </c>
      <c r="AT104" s="46">
        <v>0</v>
      </c>
      <c r="AU104" s="46">
        <v>0</v>
      </c>
      <c r="AV104" s="46">
        <v>0</v>
      </c>
      <c r="AW104" s="46">
        <v>0</v>
      </c>
      <c r="AX104" s="46">
        <v>0</v>
      </c>
      <c r="AY104" s="46">
        <v>0</v>
      </c>
      <c r="AZ104" s="46">
        <v>0</v>
      </c>
      <c r="BA104" s="46">
        <v>0</v>
      </c>
      <c r="BB104" s="46">
        <v>0</v>
      </c>
      <c r="BC104" s="46">
        <f t="shared" si="24"/>
        <v>0</v>
      </c>
      <c r="BD104" s="46">
        <f t="shared" si="24"/>
        <v>0</v>
      </c>
      <c r="BE104" s="46">
        <f t="shared" si="24"/>
        <v>0</v>
      </c>
      <c r="BF104" s="46">
        <f t="shared" si="24"/>
        <v>0</v>
      </c>
      <c r="BG104" s="46">
        <f t="shared" si="24"/>
        <v>0</v>
      </c>
      <c r="BH104" s="117"/>
    </row>
    <row r="105" spans="1:60" x14ac:dyDescent="0.3">
      <c r="A105" s="57" t="s">
        <v>327</v>
      </c>
      <c r="B105" s="90" t="s">
        <v>328</v>
      </c>
      <c r="C105" s="97" t="s">
        <v>329</v>
      </c>
      <c r="D105" s="46"/>
      <c r="E105" s="46">
        <f t="shared" si="21"/>
        <v>0</v>
      </c>
      <c r="F105" s="46">
        <f t="shared" si="21"/>
        <v>0</v>
      </c>
      <c r="G105" s="46">
        <f t="shared" si="21"/>
        <v>0</v>
      </c>
      <c r="H105" s="46">
        <f t="shared" si="21"/>
        <v>0</v>
      </c>
      <c r="I105" s="46">
        <f t="shared" si="21"/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0</v>
      </c>
      <c r="O105" s="46">
        <v>0</v>
      </c>
      <c r="P105" s="46">
        <v>0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6">
        <v>0</v>
      </c>
      <c r="AB105" s="46">
        <v>0</v>
      </c>
      <c r="AC105" s="46">
        <v>0</v>
      </c>
      <c r="AD105" s="46">
        <f t="shared" si="22"/>
        <v>0</v>
      </c>
      <c r="AE105" s="46">
        <f t="shared" si="22"/>
        <v>0</v>
      </c>
      <c r="AF105" s="46">
        <f t="shared" si="22"/>
        <v>0</v>
      </c>
      <c r="AG105" s="46">
        <f t="shared" si="22"/>
        <v>0</v>
      </c>
      <c r="AH105" s="46">
        <f t="shared" si="22"/>
        <v>0</v>
      </c>
      <c r="AI105" s="46">
        <v>0</v>
      </c>
      <c r="AJ105" s="46">
        <v>0</v>
      </c>
      <c r="AK105" s="46">
        <v>0</v>
      </c>
      <c r="AL105" s="46">
        <v>0</v>
      </c>
      <c r="AM105" s="46">
        <v>0</v>
      </c>
      <c r="AN105" s="46">
        <v>0</v>
      </c>
      <c r="AO105" s="46">
        <v>0</v>
      </c>
      <c r="AP105" s="46">
        <v>0</v>
      </c>
      <c r="AQ105" s="46">
        <v>0</v>
      </c>
      <c r="AR105" s="46">
        <v>0</v>
      </c>
      <c r="AS105" s="46">
        <v>0</v>
      </c>
      <c r="AT105" s="46">
        <v>0</v>
      </c>
      <c r="AU105" s="46">
        <v>0</v>
      </c>
      <c r="AV105" s="46">
        <v>0</v>
      </c>
      <c r="AW105" s="46">
        <v>0</v>
      </c>
      <c r="AX105" s="46">
        <v>0</v>
      </c>
      <c r="AY105" s="46">
        <v>0</v>
      </c>
      <c r="AZ105" s="46">
        <v>0</v>
      </c>
      <c r="BA105" s="46">
        <v>0</v>
      </c>
      <c r="BB105" s="46">
        <v>0</v>
      </c>
      <c r="BC105" s="46">
        <f t="shared" si="24"/>
        <v>0</v>
      </c>
      <c r="BD105" s="46">
        <f t="shared" si="24"/>
        <v>0</v>
      </c>
      <c r="BE105" s="46">
        <f t="shared" si="24"/>
        <v>0</v>
      </c>
      <c r="BF105" s="46">
        <f t="shared" si="24"/>
        <v>0</v>
      </c>
      <c r="BG105" s="46">
        <f t="shared" si="24"/>
        <v>0</v>
      </c>
      <c r="BH105" s="117"/>
    </row>
  </sheetData>
  <mergeCells count="29">
    <mergeCell ref="V6:AM6"/>
    <mergeCell ref="BD2:BH2"/>
    <mergeCell ref="A3:BH3"/>
    <mergeCell ref="V4:W4"/>
    <mergeCell ref="X4:Y4"/>
    <mergeCell ref="Z4:AA4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E15:AC15"/>
    <mergeCell ref="AD15:BB15"/>
    <mergeCell ref="E16:I16"/>
    <mergeCell ref="J16:N16"/>
    <mergeCell ref="O16:S16"/>
    <mergeCell ref="T16:X16"/>
    <mergeCell ref="BC14:BG16"/>
    <mergeCell ref="BH14:BH17"/>
    <mergeCell ref="Y16:AC16"/>
    <mergeCell ref="AD16:AH16"/>
    <mergeCell ref="AN16:AR16"/>
    <mergeCell ref="AS16:AW16"/>
    <mergeCell ref="AX16:BB16"/>
  </mergeCells>
  <conditionalFormatting sqref="A24:C46 A19:D19 B47:C102 A47:A103">
    <cfRule type="cellIs" dxfId="40" priority="11" operator="equal">
      <formula>0</formula>
    </cfRule>
  </conditionalFormatting>
  <conditionalFormatting sqref="B83:C92 C29:C31 C33 B27:B37 C43:C46 B42:B46 C52 C60:C61 B75:B80 C66:C80">
    <cfRule type="cellIs" dxfId="39" priority="10" operator="equal">
      <formula>"Пустая"</formula>
    </cfRule>
  </conditionalFormatting>
  <conditionalFormatting sqref="A97:C97">
    <cfRule type="cellIs" dxfId="38" priority="9" operator="equal">
      <formula>0</formula>
    </cfRule>
  </conditionalFormatting>
  <conditionalFormatting sqref="B97:C97">
    <cfRule type="cellIs" dxfId="37" priority="8" operator="equal">
      <formula>"Пустая"</formula>
    </cfRule>
  </conditionalFormatting>
  <conditionalFormatting sqref="A83:C97">
    <cfRule type="cellIs" dxfId="36" priority="7" operator="equal">
      <formula>0</formula>
    </cfRule>
  </conditionalFormatting>
  <conditionalFormatting sqref="B83:C92 B96:C97 C93 C95 B93:B95">
    <cfRule type="cellIs" dxfId="35" priority="6" operator="equal">
      <formula>"Пустая"</formula>
    </cfRule>
  </conditionalFormatting>
  <conditionalFormatting sqref="B100:C102 A100:A103">
    <cfRule type="cellIs" dxfId="34" priority="5" operator="equal">
      <formula>0</formula>
    </cfRule>
  </conditionalFormatting>
  <conditionalFormatting sqref="B100:C102 B104:C105 A100:A105">
    <cfRule type="cellIs" dxfId="33" priority="4" operator="equal">
      <formula>0</formula>
    </cfRule>
  </conditionalFormatting>
  <conditionalFormatting sqref="C101 B101:B105 A100:A105">
    <cfRule type="cellIs" dxfId="32" priority="3" operator="equal">
      <formula>0</formula>
    </cfRule>
  </conditionalFormatting>
  <conditionalFormatting sqref="BH81 BH98">
    <cfRule type="cellIs" dxfId="31" priority="2" operator="equal">
      <formula>0</formula>
    </cfRule>
  </conditionalFormatting>
  <conditionalFormatting sqref="BH81 BH98">
    <cfRule type="cellIs" dxfId="30" priority="1" operator="equal">
      <formula>0</formula>
    </cfRule>
  </conditionalFormatting>
  <dataValidations count="1">
    <dataValidation type="textLength" operator="lessThanOrEqual" allowBlank="1" showInputMessage="1" showErrorMessage="1" errorTitle="Ошибка" error="Допускается ввод не более 900 символов!" sqref="B34 B28:B30">
      <formula1>900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2023-11-13T09:26:28Z</cp:lastPrinted>
  <dcterms:created xsi:type="dcterms:W3CDTF">2019-04-11T13:05:52Z</dcterms:created>
  <dcterms:modified xsi:type="dcterms:W3CDTF">2023-11-13T14:03:47Z</dcterms:modified>
</cp:coreProperties>
</file>