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 ТЭК\2024г\ЕЖЕКВАРТАЛЬНЫЙ ОТЧЕТ ЗА 2024г (по 320)\4_ОТЧЕТ за 12 месяцев 2024г\J02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13" i="1" l="1"/>
  <c r="AE113" i="1"/>
  <c r="AF113" i="1"/>
  <c r="AG113" i="1"/>
  <c r="AH113" i="1"/>
  <c r="AD114" i="1"/>
  <c r="AE114" i="1"/>
  <c r="AF114" i="1"/>
  <c r="AG114" i="1"/>
  <c r="AH114" i="1"/>
  <c r="AD115" i="1"/>
  <c r="AE115" i="1"/>
  <c r="AF115" i="1"/>
  <c r="AG115" i="1"/>
  <c r="AH115" i="1"/>
  <c r="AD116" i="1"/>
  <c r="AE116" i="1"/>
  <c r="AF116" i="1"/>
  <c r="AG116" i="1"/>
  <c r="AH116" i="1"/>
  <c r="AD123" i="1" l="1"/>
  <c r="AE123" i="1"/>
  <c r="AF123" i="1"/>
  <c r="AG123" i="1"/>
  <c r="AH123" i="1"/>
  <c r="AD124" i="1"/>
  <c r="AE124" i="1"/>
  <c r="AF124" i="1"/>
  <c r="AG124" i="1"/>
  <c r="AH124" i="1"/>
  <c r="AD125" i="1"/>
  <c r="AE125" i="1"/>
  <c r="AF125" i="1"/>
  <c r="AG125" i="1"/>
  <c r="AH125" i="1"/>
  <c r="AD126" i="1"/>
  <c r="AE126" i="1"/>
  <c r="AF126" i="1"/>
  <c r="AG126" i="1"/>
  <c r="AH126" i="1"/>
  <c r="AD127" i="1"/>
  <c r="AE127" i="1"/>
  <c r="AF127" i="1"/>
  <c r="AG127" i="1"/>
  <c r="AH127" i="1"/>
  <c r="AD128" i="1"/>
  <c r="AE128" i="1"/>
  <c r="AF128" i="1"/>
  <c r="AG128" i="1"/>
  <c r="AH128" i="1"/>
  <c r="AD129" i="1"/>
  <c r="AE129" i="1"/>
  <c r="AF129" i="1"/>
  <c r="AG129" i="1"/>
  <c r="AH129" i="1"/>
  <c r="AD130" i="1"/>
  <c r="AE130" i="1"/>
  <c r="AF130" i="1"/>
  <c r="AG130" i="1"/>
  <c r="AH130" i="1"/>
  <c r="AD131" i="1"/>
  <c r="AE131" i="1"/>
  <c r="AF131" i="1"/>
  <c r="AG131" i="1"/>
  <c r="AH131" i="1"/>
  <c r="AD132" i="1"/>
  <c r="AE132" i="1"/>
  <c r="AF132" i="1"/>
  <c r="AG132" i="1"/>
  <c r="AH132" i="1"/>
  <c r="AD133" i="1"/>
  <c r="AE133" i="1"/>
  <c r="AF133" i="1"/>
  <c r="AG133" i="1"/>
  <c r="AH133" i="1"/>
  <c r="AD134" i="1"/>
  <c r="AE134" i="1"/>
  <c r="AF134" i="1"/>
  <c r="AG134" i="1"/>
  <c r="AH134" i="1"/>
  <c r="AD135" i="1"/>
  <c r="AE135" i="1"/>
  <c r="AF135" i="1"/>
  <c r="AG135" i="1"/>
  <c r="AH135" i="1"/>
  <c r="AD136" i="1"/>
  <c r="AE136" i="1"/>
  <c r="AF136" i="1"/>
  <c r="AG136" i="1"/>
  <c r="AH136" i="1"/>
  <c r="AD137" i="1"/>
  <c r="AE137" i="1"/>
  <c r="AF137" i="1"/>
  <c r="AG137" i="1"/>
  <c r="AH137" i="1"/>
  <c r="E131" i="1"/>
  <c r="F131" i="1"/>
  <c r="G131" i="1"/>
  <c r="H131" i="1"/>
  <c r="I131" i="1"/>
  <c r="E132" i="1"/>
  <c r="F132" i="1"/>
  <c r="G132" i="1"/>
  <c r="H132" i="1"/>
  <c r="I132" i="1"/>
  <c r="E133" i="1"/>
  <c r="F133" i="1"/>
  <c r="G133" i="1"/>
  <c r="H133" i="1"/>
  <c r="I133" i="1"/>
  <c r="E134" i="1"/>
  <c r="E75" i="1" l="1"/>
  <c r="F75" i="1"/>
  <c r="G75" i="1"/>
  <c r="H75" i="1"/>
  <c r="I75" i="1"/>
  <c r="E76" i="1"/>
  <c r="F76" i="1"/>
  <c r="G76" i="1"/>
  <c r="H76" i="1"/>
  <c r="I76" i="1"/>
  <c r="E89" i="1" l="1"/>
  <c r="F89" i="1"/>
  <c r="G89" i="1"/>
  <c r="H89" i="1"/>
  <c r="I89" i="1"/>
  <c r="E38" i="1"/>
  <c r="F38" i="1"/>
  <c r="G38" i="1"/>
  <c r="H38" i="1"/>
  <c r="I38" i="1"/>
  <c r="E39" i="1"/>
  <c r="F39" i="1"/>
  <c r="G39" i="1"/>
  <c r="H39" i="1"/>
  <c r="I39" i="1"/>
  <c r="E40" i="1"/>
  <c r="F40" i="1"/>
  <c r="G40" i="1"/>
  <c r="H40" i="1"/>
  <c r="I40" i="1"/>
  <c r="E41" i="1"/>
  <c r="F41" i="1"/>
  <c r="G41" i="1"/>
  <c r="H41" i="1"/>
  <c r="I41" i="1"/>
  <c r="E42" i="1"/>
  <c r="F42" i="1"/>
  <c r="G42" i="1"/>
  <c r="H42" i="1"/>
  <c r="I42" i="1"/>
  <c r="E43" i="1"/>
  <c r="F43" i="1"/>
  <c r="G43" i="1"/>
  <c r="H43" i="1"/>
  <c r="I43" i="1"/>
  <c r="E44" i="1"/>
  <c r="F44" i="1"/>
  <c r="G44" i="1"/>
  <c r="H44" i="1"/>
  <c r="I44" i="1"/>
  <c r="E45" i="1"/>
  <c r="F45" i="1"/>
  <c r="G45" i="1"/>
  <c r="H45" i="1"/>
  <c r="I45" i="1"/>
  <c r="E46" i="1"/>
  <c r="F46" i="1"/>
  <c r="G46" i="1"/>
  <c r="H46" i="1"/>
  <c r="I46" i="1"/>
  <c r="E47" i="1"/>
  <c r="F47" i="1"/>
  <c r="G47" i="1"/>
  <c r="H47" i="1"/>
  <c r="I47" i="1"/>
  <c r="E48" i="1"/>
  <c r="F48" i="1"/>
  <c r="G48" i="1"/>
  <c r="H48" i="1"/>
  <c r="I48" i="1"/>
  <c r="E49" i="1"/>
  <c r="F49" i="1"/>
  <c r="G49" i="1"/>
  <c r="H49" i="1"/>
  <c r="I49" i="1"/>
  <c r="E50" i="1"/>
  <c r="F50" i="1"/>
  <c r="G50" i="1"/>
  <c r="H50" i="1"/>
  <c r="I50" i="1"/>
  <c r="E51" i="1"/>
  <c r="F51" i="1"/>
  <c r="G51" i="1"/>
  <c r="H51" i="1"/>
  <c r="I51" i="1"/>
  <c r="E52" i="1"/>
  <c r="F52" i="1"/>
  <c r="G52" i="1"/>
  <c r="H52" i="1"/>
  <c r="I52" i="1"/>
  <c r="E53" i="1"/>
  <c r="F53" i="1"/>
  <c r="G53" i="1"/>
  <c r="H53" i="1"/>
  <c r="I53" i="1"/>
  <c r="E54" i="1"/>
  <c r="F54" i="1"/>
  <c r="G54" i="1"/>
  <c r="H54" i="1"/>
  <c r="I54" i="1"/>
  <c r="E56" i="1"/>
  <c r="F56" i="1"/>
  <c r="G56" i="1"/>
  <c r="H56" i="1"/>
  <c r="I56" i="1"/>
  <c r="E57" i="1"/>
  <c r="F57" i="1"/>
  <c r="G57" i="1"/>
  <c r="H57" i="1"/>
  <c r="I57" i="1"/>
  <c r="E58" i="1"/>
  <c r="F58" i="1"/>
  <c r="G58" i="1"/>
  <c r="H58" i="1"/>
  <c r="I58" i="1"/>
  <c r="E59" i="1"/>
  <c r="F59" i="1"/>
  <c r="G59" i="1"/>
  <c r="H59" i="1"/>
  <c r="I59" i="1"/>
  <c r="E60" i="1"/>
  <c r="F60" i="1"/>
  <c r="G60" i="1"/>
  <c r="H60" i="1"/>
  <c r="I60" i="1"/>
  <c r="E61" i="1"/>
  <c r="F61" i="1"/>
  <c r="G61" i="1"/>
  <c r="H61" i="1"/>
  <c r="I61" i="1"/>
  <c r="AD80" i="1" l="1"/>
  <c r="AE80" i="1"/>
  <c r="AF80" i="1"/>
  <c r="AG80" i="1"/>
  <c r="AH80" i="1"/>
  <c r="AH89" i="1" l="1"/>
  <c r="AG89" i="1"/>
  <c r="AF89" i="1"/>
  <c r="AE89" i="1"/>
  <c r="AD89" i="1"/>
  <c r="AD105" i="1" l="1"/>
  <c r="AE105" i="1"/>
  <c r="AF105" i="1"/>
  <c r="AG105" i="1"/>
  <c r="AH105" i="1"/>
  <c r="AD106" i="1"/>
  <c r="AE106" i="1"/>
  <c r="AF106" i="1"/>
  <c r="AG106" i="1"/>
  <c r="AH106" i="1"/>
  <c r="AD107" i="1"/>
  <c r="AE107" i="1"/>
  <c r="AF107" i="1"/>
  <c r="AG107" i="1"/>
  <c r="AH107" i="1"/>
  <c r="AD108" i="1"/>
  <c r="AE108" i="1"/>
  <c r="AF108" i="1"/>
  <c r="AG108" i="1"/>
  <c r="AH108" i="1"/>
  <c r="AD109" i="1"/>
  <c r="AE109" i="1"/>
  <c r="AF109" i="1"/>
  <c r="AG109" i="1"/>
  <c r="AH109" i="1"/>
  <c r="AD110" i="1"/>
  <c r="AE110" i="1"/>
  <c r="AF110" i="1"/>
  <c r="AG110" i="1"/>
  <c r="AH110" i="1"/>
  <c r="AD111" i="1"/>
  <c r="AE111" i="1"/>
  <c r="AF111" i="1"/>
  <c r="AG111" i="1"/>
  <c r="AH111" i="1"/>
  <c r="AD112" i="1"/>
  <c r="AE112" i="1"/>
  <c r="AF112" i="1"/>
  <c r="AG112" i="1"/>
  <c r="AH112" i="1"/>
  <c r="AD68" i="1"/>
  <c r="AE68" i="1"/>
  <c r="AF68" i="1"/>
  <c r="AG68" i="1"/>
  <c r="AH68" i="1"/>
  <c r="AD69" i="1"/>
  <c r="AE69" i="1"/>
  <c r="AF69" i="1"/>
  <c r="AG69" i="1"/>
  <c r="AH69" i="1"/>
  <c r="AD70" i="1"/>
  <c r="AE70" i="1"/>
  <c r="AF70" i="1"/>
  <c r="AG70" i="1"/>
  <c r="AH70" i="1"/>
  <c r="AD71" i="1"/>
  <c r="AE71" i="1"/>
  <c r="AF71" i="1"/>
  <c r="AG71" i="1"/>
  <c r="AH71" i="1"/>
  <c r="AD72" i="1"/>
  <c r="AE72" i="1"/>
  <c r="AF72" i="1"/>
  <c r="AG72" i="1"/>
  <c r="AH72" i="1"/>
  <c r="AD73" i="1"/>
  <c r="AE73" i="1"/>
  <c r="AF73" i="1"/>
  <c r="AG73" i="1"/>
  <c r="AH73" i="1"/>
  <c r="AD74" i="1"/>
  <c r="AE74" i="1"/>
  <c r="AF74" i="1"/>
  <c r="AG74" i="1"/>
  <c r="AH74" i="1"/>
  <c r="AD75" i="1"/>
  <c r="AE75" i="1"/>
  <c r="AF75" i="1"/>
  <c r="AG75" i="1"/>
  <c r="AH75" i="1"/>
  <c r="AD76" i="1"/>
  <c r="AE76" i="1"/>
  <c r="AF76" i="1"/>
  <c r="AG76" i="1"/>
  <c r="AH76" i="1"/>
  <c r="AD77" i="1"/>
  <c r="AE77" i="1"/>
  <c r="AF77" i="1"/>
  <c r="AG77" i="1"/>
  <c r="AH77" i="1"/>
  <c r="AD33" i="1"/>
  <c r="AE33" i="1"/>
  <c r="AF33" i="1"/>
  <c r="AG33" i="1"/>
  <c r="AH33" i="1"/>
  <c r="I134" i="1" l="1"/>
  <c r="H134" i="1"/>
  <c r="G134" i="1"/>
  <c r="F134" i="1"/>
  <c r="AH122" i="1"/>
  <c r="AG122" i="1"/>
  <c r="AF122" i="1"/>
  <c r="AE122" i="1"/>
  <c r="AD122" i="1"/>
  <c r="AH121" i="1"/>
  <c r="AG121" i="1"/>
  <c r="AF121" i="1"/>
  <c r="AE121" i="1"/>
  <c r="AD121" i="1"/>
  <c r="AH120" i="1"/>
  <c r="AG120" i="1"/>
  <c r="AF120" i="1"/>
  <c r="AE120" i="1"/>
  <c r="AD120" i="1"/>
  <c r="AH119" i="1"/>
  <c r="AG119" i="1"/>
  <c r="AF119" i="1"/>
  <c r="AE119" i="1"/>
  <c r="AD119" i="1"/>
  <c r="AH118" i="1"/>
  <c r="AG118" i="1"/>
  <c r="AF118" i="1"/>
  <c r="AE118" i="1"/>
  <c r="AD118" i="1"/>
  <c r="AH117" i="1"/>
  <c r="AG117" i="1"/>
  <c r="AF117" i="1"/>
  <c r="AE117" i="1"/>
  <c r="AD117" i="1"/>
  <c r="AH104" i="1"/>
  <c r="AG104" i="1"/>
  <c r="AF104" i="1"/>
  <c r="AE104" i="1"/>
  <c r="AD104" i="1"/>
  <c r="AH103" i="1"/>
  <c r="BG103" i="1" s="1"/>
  <c r="AG103" i="1"/>
  <c r="AF103" i="1"/>
  <c r="BE103" i="1" s="1"/>
  <c r="BE94" i="1" s="1"/>
  <c r="AE103" i="1"/>
  <c r="BD103" i="1" s="1"/>
  <c r="AD103" i="1"/>
  <c r="BC103" i="1" s="1"/>
  <c r="I103" i="1"/>
  <c r="H103" i="1"/>
  <c r="G103" i="1"/>
  <c r="F103" i="1"/>
  <c r="AH102" i="1"/>
  <c r="BG102" i="1" s="1"/>
  <c r="AG102" i="1"/>
  <c r="AF102" i="1"/>
  <c r="BE102" i="1" s="1"/>
  <c r="AE102" i="1"/>
  <c r="BD102" i="1" s="1"/>
  <c r="AD102" i="1"/>
  <c r="BC102" i="1" s="1"/>
  <c r="I102" i="1"/>
  <c r="H102" i="1"/>
  <c r="G102" i="1"/>
  <c r="F102" i="1"/>
  <c r="AH101" i="1"/>
  <c r="BG101" i="1" s="1"/>
  <c r="AG101" i="1"/>
  <c r="AF101" i="1"/>
  <c r="BE101" i="1" s="1"/>
  <c r="AE101" i="1"/>
  <c r="BD101" i="1" s="1"/>
  <c r="AD101" i="1"/>
  <c r="BC101" i="1" s="1"/>
  <c r="I101" i="1"/>
  <c r="H101" i="1"/>
  <c r="G101" i="1"/>
  <c r="F101" i="1"/>
  <c r="AH100" i="1"/>
  <c r="BG100" i="1" s="1"/>
  <c r="AG100" i="1"/>
  <c r="AF100" i="1"/>
  <c r="BE100" i="1" s="1"/>
  <c r="AE100" i="1"/>
  <c r="BD100" i="1" s="1"/>
  <c r="AD100" i="1"/>
  <c r="BC100" i="1" s="1"/>
  <c r="I100" i="1"/>
  <c r="H100" i="1"/>
  <c r="G100" i="1"/>
  <c r="F100" i="1"/>
  <c r="AH99" i="1"/>
  <c r="BG99" i="1" s="1"/>
  <c r="AG99" i="1"/>
  <c r="AF99" i="1"/>
  <c r="BE99" i="1" s="1"/>
  <c r="AE99" i="1"/>
  <c r="BD99" i="1" s="1"/>
  <c r="AD99" i="1"/>
  <c r="BC99" i="1" s="1"/>
  <c r="I99" i="1"/>
  <c r="H99" i="1"/>
  <c r="G99" i="1"/>
  <c r="F99" i="1"/>
  <c r="AH98" i="1"/>
  <c r="BG98" i="1" s="1"/>
  <c r="AG98" i="1"/>
  <c r="AF98" i="1"/>
  <c r="BE98" i="1" s="1"/>
  <c r="AE98" i="1"/>
  <c r="BD98" i="1" s="1"/>
  <c r="AD98" i="1"/>
  <c r="BC98" i="1" s="1"/>
  <c r="I98" i="1"/>
  <c r="H98" i="1"/>
  <c r="G98" i="1"/>
  <c r="F98" i="1"/>
  <c r="AH97" i="1"/>
  <c r="BG97" i="1" s="1"/>
  <c r="AG97" i="1"/>
  <c r="AF97" i="1"/>
  <c r="BE97" i="1" s="1"/>
  <c r="AE97" i="1"/>
  <c r="BD97" i="1" s="1"/>
  <c r="AD97" i="1"/>
  <c r="BC97" i="1" s="1"/>
  <c r="I97" i="1"/>
  <c r="H97" i="1"/>
  <c r="G97" i="1"/>
  <c r="F97" i="1"/>
  <c r="AH96" i="1"/>
  <c r="AG96" i="1"/>
  <c r="AF96" i="1"/>
  <c r="AE96" i="1"/>
  <c r="AD96" i="1"/>
  <c r="AH95" i="1"/>
  <c r="BG95" i="1" s="1"/>
  <c r="AG95" i="1"/>
  <c r="AF95" i="1"/>
  <c r="BE95" i="1" s="1"/>
  <c r="AE95" i="1"/>
  <c r="BD95" i="1" s="1"/>
  <c r="AD95" i="1"/>
  <c r="BC95" i="1" s="1"/>
  <c r="I95" i="1"/>
  <c r="H95" i="1"/>
  <c r="G95" i="1"/>
  <c r="F95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J94" i="1"/>
  <c r="AH92" i="1"/>
  <c r="BG92" i="1" s="1"/>
  <c r="AG92" i="1"/>
  <c r="BF92" i="1" s="1"/>
  <c r="AF92" i="1"/>
  <c r="BE92" i="1" s="1"/>
  <c r="AE92" i="1"/>
  <c r="BD92" i="1" s="1"/>
  <c r="AD92" i="1"/>
  <c r="BC92" i="1" s="1"/>
  <c r="I92" i="1"/>
  <c r="H92" i="1"/>
  <c r="G92" i="1"/>
  <c r="F92" i="1"/>
  <c r="E92" i="1"/>
  <c r="AH91" i="1"/>
  <c r="AG91" i="1"/>
  <c r="AF91" i="1"/>
  <c r="AE91" i="1"/>
  <c r="AD91" i="1"/>
  <c r="I91" i="1"/>
  <c r="H91" i="1"/>
  <c r="G91" i="1"/>
  <c r="F91" i="1"/>
  <c r="E91" i="1"/>
  <c r="AH90" i="1"/>
  <c r="BG90" i="1" s="1"/>
  <c r="BG88" i="1" s="1"/>
  <c r="BG87" i="1" s="1"/>
  <c r="AG90" i="1"/>
  <c r="BF90" i="1" s="1"/>
  <c r="BF88" i="1" s="1"/>
  <c r="BF87" i="1" s="1"/>
  <c r="AF90" i="1"/>
  <c r="BE90" i="1" s="1"/>
  <c r="BE88" i="1" s="1"/>
  <c r="BE87" i="1" s="1"/>
  <c r="AE90" i="1"/>
  <c r="BD90" i="1" s="1"/>
  <c r="BD88" i="1" s="1"/>
  <c r="BD87" i="1" s="1"/>
  <c r="AD90" i="1"/>
  <c r="BC90" i="1" s="1"/>
  <c r="BC88" i="1" s="1"/>
  <c r="BC87" i="1" s="1"/>
  <c r="I90" i="1"/>
  <c r="H90" i="1"/>
  <c r="G90" i="1"/>
  <c r="F90" i="1"/>
  <c r="E90" i="1"/>
  <c r="BB88" i="1"/>
  <c r="BB87" i="1" s="1"/>
  <c r="BA88" i="1"/>
  <c r="BA87" i="1" s="1"/>
  <c r="AZ88" i="1"/>
  <c r="AZ87" i="1" s="1"/>
  <c r="AY88" i="1"/>
  <c r="AX88" i="1"/>
  <c r="AX87" i="1" s="1"/>
  <c r="AW88" i="1"/>
  <c r="AW87" i="1" s="1"/>
  <c r="AV88" i="1"/>
  <c r="AU88" i="1"/>
  <c r="AT88" i="1"/>
  <c r="AT87" i="1" s="1"/>
  <c r="AS88" i="1"/>
  <c r="AS87" i="1" s="1"/>
  <c r="AR88" i="1"/>
  <c r="AR87" i="1" s="1"/>
  <c r="AQ88" i="1"/>
  <c r="AP88" i="1"/>
  <c r="AP87" i="1" s="1"/>
  <c r="AO88" i="1"/>
  <c r="AN88" i="1"/>
  <c r="AM88" i="1"/>
  <c r="AL88" i="1"/>
  <c r="AL87" i="1" s="1"/>
  <c r="AK88" i="1"/>
  <c r="AJ88" i="1"/>
  <c r="AJ87" i="1" s="1"/>
  <c r="AI88" i="1"/>
  <c r="AC88" i="1"/>
  <c r="AC87" i="1" s="1"/>
  <c r="AB88" i="1"/>
  <c r="AB87" i="1" s="1"/>
  <c r="AA88" i="1"/>
  <c r="Z88" i="1"/>
  <c r="Y88" i="1"/>
  <c r="Y87" i="1" s="1"/>
  <c r="X88" i="1"/>
  <c r="X87" i="1" s="1"/>
  <c r="W88" i="1"/>
  <c r="W87" i="1" s="1"/>
  <c r="V88" i="1"/>
  <c r="U88" i="1"/>
  <c r="U87" i="1" s="1"/>
  <c r="T88" i="1"/>
  <c r="T87" i="1" s="1"/>
  <c r="S88" i="1"/>
  <c r="S87" i="1" s="1"/>
  <c r="R88" i="1"/>
  <c r="Q88" i="1"/>
  <c r="P88" i="1"/>
  <c r="P87" i="1" s="1"/>
  <c r="O88" i="1"/>
  <c r="N88" i="1"/>
  <c r="M88" i="1"/>
  <c r="L88" i="1"/>
  <c r="L87" i="1" s="1"/>
  <c r="K88" i="1"/>
  <c r="K87" i="1" s="1"/>
  <c r="J88" i="1"/>
  <c r="AY87" i="1"/>
  <c r="AV87" i="1"/>
  <c r="AU87" i="1"/>
  <c r="AQ87" i="1"/>
  <c r="AN87" i="1"/>
  <c r="AM87" i="1"/>
  <c r="AI87" i="1"/>
  <c r="AA87" i="1"/>
  <c r="Z87" i="1"/>
  <c r="V87" i="1"/>
  <c r="R87" i="1"/>
  <c r="O87" i="1"/>
  <c r="N87" i="1"/>
  <c r="J87" i="1"/>
  <c r="AP36" i="1"/>
  <c r="AP35" i="1" s="1"/>
  <c r="AH86" i="1"/>
  <c r="AG86" i="1"/>
  <c r="AF86" i="1"/>
  <c r="AE86" i="1"/>
  <c r="AD86" i="1"/>
  <c r="AH85" i="1"/>
  <c r="AG85" i="1"/>
  <c r="AF85" i="1"/>
  <c r="AE85" i="1"/>
  <c r="AD85" i="1"/>
  <c r="AH84" i="1"/>
  <c r="AG84" i="1"/>
  <c r="AF84" i="1"/>
  <c r="AE84" i="1"/>
  <c r="AD84" i="1"/>
  <c r="AH83" i="1"/>
  <c r="AG83" i="1"/>
  <c r="AF83" i="1"/>
  <c r="AE83" i="1"/>
  <c r="AD83" i="1"/>
  <c r="AH82" i="1"/>
  <c r="AG82" i="1"/>
  <c r="AF82" i="1"/>
  <c r="AE82" i="1"/>
  <c r="AD82" i="1"/>
  <c r="AH81" i="1"/>
  <c r="AG81" i="1"/>
  <c r="AF81" i="1"/>
  <c r="AE81" i="1"/>
  <c r="AD81" i="1"/>
  <c r="AH79" i="1"/>
  <c r="AG79" i="1"/>
  <c r="AF79" i="1"/>
  <c r="AE79" i="1"/>
  <c r="AD79" i="1"/>
  <c r="AH78" i="1"/>
  <c r="AG78" i="1"/>
  <c r="AF78" i="1"/>
  <c r="AE78" i="1"/>
  <c r="AD78" i="1"/>
  <c r="AH67" i="1"/>
  <c r="AG67" i="1"/>
  <c r="AF67" i="1"/>
  <c r="AE67" i="1"/>
  <c r="AD67" i="1"/>
  <c r="AH66" i="1"/>
  <c r="AG66" i="1"/>
  <c r="AF66" i="1"/>
  <c r="AE66" i="1"/>
  <c r="AD66" i="1"/>
  <c r="AH65" i="1"/>
  <c r="AG65" i="1"/>
  <c r="AF65" i="1"/>
  <c r="AE65" i="1"/>
  <c r="AD65" i="1"/>
  <c r="AH64" i="1"/>
  <c r="AG64" i="1"/>
  <c r="AF64" i="1"/>
  <c r="AE64" i="1"/>
  <c r="AD64" i="1"/>
  <c r="AH63" i="1"/>
  <c r="AG63" i="1"/>
  <c r="AF63" i="1"/>
  <c r="AE63" i="1"/>
  <c r="AD63" i="1"/>
  <c r="AH62" i="1"/>
  <c r="AG62" i="1"/>
  <c r="AF62" i="1"/>
  <c r="AE62" i="1"/>
  <c r="AD62" i="1"/>
  <c r="AH61" i="1"/>
  <c r="BG61" i="1" s="1"/>
  <c r="AG61" i="1"/>
  <c r="BF61" i="1" s="1"/>
  <c r="AF61" i="1"/>
  <c r="BE61" i="1" s="1"/>
  <c r="AE61" i="1"/>
  <c r="BD61" i="1" s="1"/>
  <c r="AD61" i="1"/>
  <c r="BC61" i="1" s="1"/>
  <c r="AH60" i="1"/>
  <c r="BG60" i="1" s="1"/>
  <c r="AG60" i="1"/>
  <c r="BF60" i="1" s="1"/>
  <c r="AF60" i="1"/>
  <c r="BE60" i="1" s="1"/>
  <c r="AE60" i="1"/>
  <c r="BD60" i="1" s="1"/>
  <c r="AD60" i="1"/>
  <c r="BC60" i="1" s="1"/>
  <c r="AH59" i="1"/>
  <c r="BG59" i="1" s="1"/>
  <c r="AG59" i="1"/>
  <c r="BF59" i="1" s="1"/>
  <c r="AF59" i="1"/>
  <c r="BE59" i="1" s="1"/>
  <c r="AE59" i="1"/>
  <c r="BD59" i="1" s="1"/>
  <c r="AD59" i="1"/>
  <c r="BC59" i="1" s="1"/>
  <c r="AH58" i="1"/>
  <c r="BG58" i="1" s="1"/>
  <c r="AG58" i="1"/>
  <c r="BF58" i="1" s="1"/>
  <c r="AF58" i="1"/>
  <c r="BE58" i="1" s="1"/>
  <c r="AE58" i="1"/>
  <c r="BD58" i="1" s="1"/>
  <c r="AD58" i="1"/>
  <c r="BC58" i="1" s="1"/>
  <c r="AH57" i="1"/>
  <c r="BG57" i="1" s="1"/>
  <c r="AG57" i="1"/>
  <c r="BF57" i="1" s="1"/>
  <c r="AF57" i="1"/>
  <c r="BE57" i="1" s="1"/>
  <c r="AE57" i="1"/>
  <c r="BD57" i="1" s="1"/>
  <c r="AD57" i="1"/>
  <c r="BC57" i="1" s="1"/>
  <c r="AH56" i="1"/>
  <c r="BG56" i="1" s="1"/>
  <c r="AG56" i="1"/>
  <c r="BF56" i="1" s="1"/>
  <c r="AF56" i="1"/>
  <c r="BE56" i="1" s="1"/>
  <c r="AE56" i="1"/>
  <c r="BD56" i="1" s="1"/>
  <c r="AD56" i="1"/>
  <c r="BC56" i="1" s="1"/>
  <c r="AH55" i="1"/>
  <c r="AG55" i="1"/>
  <c r="AF55" i="1"/>
  <c r="AE55" i="1"/>
  <c r="AD55" i="1"/>
  <c r="AH54" i="1"/>
  <c r="BG54" i="1" s="1"/>
  <c r="AG54" i="1"/>
  <c r="BF54" i="1" s="1"/>
  <c r="AF54" i="1"/>
  <c r="BE54" i="1" s="1"/>
  <c r="AE54" i="1"/>
  <c r="BD54" i="1" s="1"/>
  <c r="AD54" i="1"/>
  <c r="BC54" i="1" s="1"/>
  <c r="AH53" i="1"/>
  <c r="BG53" i="1" s="1"/>
  <c r="AG53" i="1"/>
  <c r="BF53" i="1" s="1"/>
  <c r="AF53" i="1"/>
  <c r="BE53" i="1" s="1"/>
  <c r="AE53" i="1"/>
  <c r="BD53" i="1" s="1"/>
  <c r="AD53" i="1"/>
  <c r="BC53" i="1" s="1"/>
  <c r="AH52" i="1"/>
  <c r="BG52" i="1" s="1"/>
  <c r="AG52" i="1"/>
  <c r="BF52" i="1" s="1"/>
  <c r="AF52" i="1"/>
  <c r="BE52" i="1" s="1"/>
  <c r="AE52" i="1"/>
  <c r="BD52" i="1" s="1"/>
  <c r="AD52" i="1"/>
  <c r="BC52" i="1" s="1"/>
  <c r="AH51" i="1"/>
  <c r="BG51" i="1" s="1"/>
  <c r="AG51" i="1"/>
  <c r="BF51" i="1" s="1"/>
  <c r="AF51" i="1"/>
  <c r="BE51" i="1" s="1"/>
  <c r="AE51" i="1"/>
  <c r="BD51" i="1" s="1"/>
  <c r="AD51" i="1"/>
  <c r="BC51" i="1" s="1"/>
  <c r="AH50" i="1"/>
  <c r="BG50" i="1" s="1"/>
  <c r="AG50" i="1"/>
  <c r="BF50" i="1" s="1"/>
  <c r="AF50" i="1"/>
  <c r="BE50" i="1" s="1"/>
  <c r="AE50" i="1"/>
  <c r="BD50" i="1" s="1"/>
  <c r="AD50" i="1"/>
  <c r="BC50" i="1" s="1"/>
  <c r="AH49" i="1"/>
  <c r="BG49" i="1" s="1"/>
  <c r="AG49" i="1"/>
  <c r="BF49" i="1" s="1"/>
  <c r="AF49" i="1"/>
  <c r="BE49" i="1" s="1"/>
  <c r="AE49" i="1"/>
  <c r="BD49" i="1" s="1"/>
  <c r="AD49" i="1"/>
  <c r="BC49" i="1" s="1"/>
  <c r="AH48" i="1"/>
  <c r="BG48" i="1" s="1"/>
  <c r="AG48" i="1"/>
  <c r="BF48" i="1" s="1"/>
  <c r="AF48" i="1"/>
  <c r="BE48" i="1" s="1"/>
  <c r="AE48" i="1"/>
  <c r="BD48" i="1" s="1"/>
  <c r="AD48" i="1"/>
  <c r="BC48" i="1" s="1"/>
  <c r="AH47" i="1"/>
  <c r="BG47" i="1" s="1"/>
  <c r="AG47" i="1"/>
  <c r="BF47" i="1" s="1"/>
  <c r="AF47" i="1"/>
  <c r="BE47" i="1" s="1"/>
  <c r="AE47" i="1"/>
  <c r="BD47" i="1" s="1"/>
  <c r="AD47" i="1"/>
  <c r="BC47" i="1" s="1"/>
  <c r="AH46" i="1"/>
  <c r="BG46" i="1" s="1"/>
  <c r="AG46" i="1"/>
  <c r="BF46" i="1" s="1"/>
  <c r="AF46" i="1"/>
  <c r="BE46" i="1" s="1"/>
  <c r="AE46" i="1"/>
  <c r="BD46" i="1" s="1"/>
  <c r="AD46" i="1"/>
  <c r="BC46" i="1" s="1"/>
  <c r="AH45" i="1"/>
  <c r="AG45" i="1"/>
  <c r="AF45" i="1"/>
  <c r="AE45" i="1"/>
  <c r="AD45" i="1"/>
  <c r="AH44" i="1"/>
  <c r="AG44" i="1"/>
  <c r="AF44" i="1"/>
  <c r="AE44" i="1"/>
  <c r="AD44" i="1"/>
  <c r="AH43" i="1"/>
  <c r="AG43" i="1"/>
  <c r="AF43" i="1"/>
  <c r="AE43" i="1"/>
  <c r="AD43" i="1"/>
  <c r="AH42" i="1"/>
  <c r="BG42" i="1" s="1"/>
  <c r="AG42" i="1"/>
  <c r="BF42" i="1" s="1"/>
  <c r="AF42" i="1"/>
  <c r="BE42" i="1" s="1"/>
  <c r="AE42" i="1"/>
  <c r="BD42" i="1" s="1"/>
  <c r="AD42" i="1"/>
  <c r="BC42" i="1" s="1"/>
  <c r="AH41" i="1"/>
  <c r="BG41" i="1" s="1"/>
  <c r="AG41" i="1"/>
  <c r="BF41" i="1" s="1"/>
  <c r="AF41" i="1"/>
  <c r="BE41" i="1" s="1"/>
  <c r="AE41" i="1"/>
  <c r="BD41" i="1" s="1"/>
  <c r="AD41" i="1"/>
  <c r="BC41" i="1" s="1"/>
  <c r="AH40" i="1"/>
  <c r="BG40" i="1" s="1"/>
  <c r="AG40" i="1"/>
  <c r="BF40" i="1" s="1"/>
  <c r="AF40" i="1"/>
  <c r="BE40" i="1" s="1"/>
  <c r="AE40" i="1"/>
  <c r="BD40" i="1" s="1"/>
  <c r="AD40" i="1"/>
  <c r="BC40" i="1" s="1"/>
  <c r="AH39" i="1"/>
  <c r="BG39" i="1" s="1"/>
  <c r="AG39" i="1"/>
  <c r="BF39" i="1" s="1"/>
  <c r="AF39" i="1"/>
  <c r="BE39" i="1" s="1"/>
  <c r="AE39" i="1"/>
  <c r="BD39" i="1" s="1"/>
  <c r="AD39" i="1"/>
  <c r="BC39" i="1" s="1"/>
  <c r="AH38" i="1"/>
  <c r="BG38" i="1" s="1"/>
  <c r="AG38" i="1"/>
  <c r="BF38" i="1" s="1"/>
  <c r="AF38" i="1"/>
  <c r="BE38" i="1" s="1"/>
  <c r="AE38" i="1"/>
  <c r="BD38" i="1" s="1"/>
  <c r="AD38" i="1"/>
  <c r="BC38" i="1" s="1"/>
  <c r="AH37" i="1"/>
  <c r="AG37" i="1"/>
  <c r="AF37" i="1"/>
  <c r="AE37" i="1"/>
  <c r="AD37" i="1"/>
  <c r="BB36" i="1"/>
  <c r="BB35" i="1" s="1"/>
  <c r="BA36" i="1"/>
  <c r="BA35" i="1" s="1"/>
  <c r="AZ36" i="1"/>
  <c r="AZ35" i="1" s="1"/>
  <c r="AY36" i="1"/>
  <c r="AY35" i="1" s="1"/>
  <c r="AX36" i="1"/>
  <c r="AX35" i="1" s="1"/>
  <c r="AW36" i="1"/>
  <c r="AW35" i="1" s="1"/>
  <c r="AV36" i="1"/>
  <c r="AV35" i="1" s="1"/>
  <c r="AU36" i="1"/>
  <c r="AU35" i="1" s="1"/>
  <c r="AT36" i="1"/>
  <c r="AT35" i="1" s="1"/>
  <c r="AS36" i="1"/>
  <c r="AS35" i="1" s="1"/>
  <c r="AR36" i="1"/>
  <c r="AR35" i="1" s="1"/>
  <c r="AQ36" i="1"/>
  <c r="AQ35" i="1" s="1"/>
  <c r="AO36" i="1"/>
  <c r="AO35" i="1" s="1"/>
  <c r="AN36" i="1"/>
  <c r="AN35" i="1" s="1"/>
  <c r="AM36" i="1"/>
  <c r="AM35" i="1" s="1"/>
  <c r="AL36" i="1"/>
  <c r="AL35" i="1" s="1"/>
  <c r="AK36" i="1"/>
  <c r="AK35" i="1" s="1"/>
  <c r="AJ36" i="1"/>
  <c r="AJ35" i="1" s="1"/>
  <c r="AI36" i="1"/>
  <c r="AI35" i="1" s="1"/>
  <c r="AC36" i="1"/>
  <c r="AC35" i="1" s="1"/>
  <c r="AB36" i="1"/>
  <c r="AB35" i="1" s="1"/>
  <c r="AA36" i="1"/>
  <c r="AA35" i="1" s="1"/>
  <c r="Z36" i="1"/>
  <c r="Y36" i="1"/>
  <c r="Y35" i="1" s="1"/>
  <c r="X36" i="1"/>
  <c r="X35" i="1" s="1"/>
  <c r="W36" i="1"/>
  <c r="W35" i="1" s="1"/>
  <c r="V36" i="1"/>
  <c r="V35" i="1" s="1"/>
  <c r="U36" i="1"/>
  <c r="U35" i="1" s="1"/>
  <c r="T36" i="1"/>
  <c r="T35" i="1" s="1"/>
  <c r="S36" i="1"/>
  <c r="S35" i="1" s="1"/>
  <c r="R36" i="1"/>
  <c r="Q36" i="1"/>
  <c r="Q35" i="1" s="1"/>
  <c r="P36" i="1"/>
  <c r="P35" i="1" s="1"/>
  <c r="O36" i="1"/>
  <c r="O35" i="1" s="1"/>
  <c r="N36" i="1"/>
  <c r="M36" i="1"/>
  <c r="M35" i="1" s="1"/>
  <c r="L36" i="1"/>
  <c r="L35" i="1" s="1"/>
  <c r="K36" i="1"/>
  <c r="K35" i="1" s="1"/>
  <c r="J36" i="1"/>
  <c r="AH34" i="1"/>
  <c r="AG34" i="1"/>
  <c r="AF34" i="1"/>
  <c r="AE34" i="1"/>
  <c r="AD34" i="1"/>
  <c r="AH32" i="1"/>
  <c r="BG32" i="1" s="1"/>
  <c r="AG32" i="1"/>
  <c r="BF32" i="1" s="1"/>
  <c r="AF32" i="1"/>
  <c r="BE32" i="1" s="1"/>
  <c r="AE32" i="1"/>
  <c r="BD32" i="1" s="1"/>
  <c r="AD32" i="1"/>
  <c r="BC32" i="1" s="1"/>
  <c r="AH31" i="1"/>
  <c r="BG31" i="1" s="1"/>
  <c r="AG31" i="1"/>
  <c r="BF31" i="1" s="1"/>
  <c r="AF31" i="1"/>
  <c r="BE31" i="1" s="1"/>
  <c r="AE31" i="1"/>
  <c r="BD31" i="1" s="1"/>
  <c r="AD31" i="1"/>
  <c r="BC31" i="1" s="1"/>
  <c r="AH30" i="1"/>
  <c r="BG30" i="1" s="1"/>
  <c r="AG30" i="1"/>
  <c r="BF30" i="1" s="1"/>
  <c r="AF30" i="1"/>
  <c r="BE30" i="1" s="1"/>
  <c r="AE30" i="1"/>
  <c r="BD30" i="1" s="1"/>
  <c r="AD30" i="1"/>
  <c r="BC30" i="1" s="1"/>
  <c r="AH29" i="1"/>
  <c r="AG29" i="1"/>
  <c r="AF29" i="1"/>
  <c r="AE29" i="1"/>
  <c r="AD29" i="1"/>
  <c r="BB28" i="1"/>
  <c r="BB27" i="1" s="1"/>
  <c r="BA28" i="1"/>
  <c r="AZ28" i="1"/>
  <c r="AY28" i="1"/>
  <c r="AX28" i="1"/>
  <c r="AX27" i="1" s="1"/>
  <c r="AW28" i="1"/>
  <c r="AW27" i="1" s="1"/>
  <c r="AV28" i="1"/>
  <c r="AV27" i="1" s="1"/>
  <c r="AU28" i="1"/>
  <c r="AU27" i="1" s="1"/>
  <c r="AT28" i="1"/>
  <c r="AT27" i="1" s="1"/>
  <c r="AS28" i="1"/>
  <c r="AS27" i="1" s="1"/>
  <c r="AR28" i="1"/>
  <c r="AR27" i="1" s="1"/>
  <c r="AQ28" i="1"/>
  <c r="AQ27" i="1" s="1"/>
  <c r="AP28" i="1"/>
  <c r="AP27" i="1" s="1"/>
  <c r="AO28" i="1"/>
  <c r="AN28" i="1"/>
  <c r="AN27" i="1" s="1"/>
  <c r="AM28" i="1"/>
  <c r="AM27" i="1" s="1"/>
  <c r="AL28" i="1"/>
  <c r="AL27" i="1" s="1"/>
  <c r="AK28" i="1"/>
  <c r="AK27" i="1" s="1"/>
  <c r="AJ28" i="1"/>
  <c r="AJ27" i="1" s="1"/>
  <c r="AI28" i="1"/>
  <c r="AI27" i="1" s="1"/>
  <c r="AC28" i="1"/>
  <c r="AB28" i="1"/>
  <c r="AB27" i="1" s="1"/>
  <c r="AA28" i="1"/>
  <c r="AA27" i="1" s="1"/>
  <c r="Z28" i="1"/>
  <c r="Z27" i="1" s="1"/>
  <c r="Y28" i="1"/>
  <c r="Y27" i="1" s="1"/>
  <c r="X28" i="1"/>
  <c r="X27" i="1" s="1"/>
  <c r="W28" i="1"/>
  <c r="W27" i="1" s="1"/>
  <c r="V28" i="1"/>
  <c r="V27" i="1" s="1"/>
  <c r="U28" i="1"/>
  <c r="U27" i="1" s="1"/>
  <c r="T28" i="1"/>
  <c r="T27" i="1" s="1"/>
  <c r="S28" i="1"/>
  <c r="S27" i="1" s="1"/>
  <c r="R28" i="1"/>
  <c r="R27" i="1" s="1"/>
  <c r="Q28" i="1"/>
  <c r="Q27" i="1" s="1"/>
  <c r="P28" i="1"/>
  <c r="P27" i="1" s="1"/>
  <c r="O28" i="1"/>
  <c r="O27" i="1" s="1"/>
  <c r="N28" i="1"/>
  <c r="N27" i="1" s="1"/>
  <c r="M28" i="1"/>
  <c r="L28" i="1"/>
  <c r="L27" i="1" s="1"/>
  <c r="K28" i="1"/>
  <c r="K27" i="1" s="1"/>
  <c r="J28" i="1"/>
  <c r="J27" i="1" s="1"/>
  <c r="I28" i="1"/>
  <c r="I27" i="1" s="1"/>
  <c r="H28" i="1"/>
  <c r="H27" i="1" s="1"/>
  <c r="G28" i="1"/>
  <c r="G27" i="1" s="1"/>
  <c r="F28" i="1"/>
  <c r="F27" i="1" s="1"/>
  <c r="E28" i="1"/>
  <c r="E27" i="1" s="1"/>
  <c r="BA27" i="1"/>
  <c r="AZ27" i="1"/>
  <c r="AY27" i="1"/>
  <c r="AO27" i="1"/>
  <c r="AC27" i="1"/>
  <c r="M27" i="1"/>
  <c r="AH24" i="1"/>
  <c r="BG24" i="1" s="1"/>
  <c r="AG24" i="1"/>
  <c r="BF24" i="1" s="1"/>
  <c r="AF24" i="1"/>
  <c r="BE24" i="1" s="1"/>
  <c r="AE24" i="1"/>
  <c r="BD24" i="1" s="1"/>
  <c r="AD24" i="1"/>
  <c r="BC24" i="1" s="1"/>
  <c r="I24" i="1"/>
  <c r="H24" i="1"/>
  <c r="G24" i="1"/>
  <c r="F24" i="1"/>
  <c r="E24" i="1"/>
  <c r="AP23" i="1"/>
  <c r="AH23" i="1"/>
  <c r="BG23" i="1" s="1"/>
  <c r="AG23" i="1"/>
  <c r="BF23" i="1" s="1"/>
  <c r="AE23" i="1"/>
  <c r="BD23" i="1" s="1"/>
  <c r="AD23" i="1"/>
  <c r="BC23" i="1" s="1"/>
  <c r="I23" i="1"/>
  <c r="H23" i="1"/>
  <c r="G23" i="1"/>
  <c r="F23" i="1"/>
  <c r="E23" i="1"/>
  <c r="BB22" i="1"/>
  <c r="BB21" i="1" s="1"/>
  <c r="BA22" i="1"/>
  <c r="BA21" i="1" s="1"/>
  <c r="AZ22" i="1"/>
  <c r="AZ21" i="1" s="1"/>
  <c r="AY22" i="1"/>
  <c r="AX22" i="1"/>
  <c r="AX21" i="1" s="1"/>
  <c r="AW22" i="1"/>
  <c r="AW21" i="1" s="1"/>
  <c r="AV22" i="1"/>
  <c r="AV21" i="1" s="1"/>
  <c r="AU22" i="1"/>
  <c r="AU21" i="1" s="1"/>
  <c r="AT22" i="1"/>
  <c r="AT21" i="1" s="1"/>
  <c r="AS22" i="1"/>
  <c r="AS21" i="1" s="1"/>
  <c r="AR22" i="1"/>
  <c r="AR21" i="1" s="1"/>
  <c r="AQ22" i="1"/>
  <c r="AQ21" i="1" s="1"/>
  <c r="AO22" i="1"/>
  <c r="AO21" i="1" s="1"/>
  <c r="AN22" i="1"/>
  <c r="AN21" i="1" s="1"/>
  <c r="AM22" i="1"/>
  <c r="AL22" i="1"/>
  <c r="AK22" i="1"/>
  <c r="AK21" i="1" s="1"/>
  <c r="AJ22" i="1"/>
  <c r="AJ21" i="1" s="1"/>
  <c r="AI22" i="1"/>
  <c r="AC22" i="1"/>
  <c r="AC21" i="1" s="1"/>
  <c r="AB22" i="1"/>
  <c r="AB21" i="1" s="1"/>
  <c r="AA22" i="1"/>
  <c r="AA21" i="1" s="1"/>
  <c r="Z22" i="1"/>
  <c r="Z21" i="1" s="1"/>
  <c r="Y22" i="1"/>
  <c r="Y21" i="1" s="1"/>
  <c r="X22" i="1"/>
  <c r="X21" i="1" s="1"/>
  <c r="W22" i="1"/>
  <c r="W21" i="1" s="1"/>
  <c r="V22" i="1"/>
  <c r="V21" i="1" s="1"/>
  <c r="U22" i="1"/>
  <c r="U21" i="1" s="1"/>
  <c r="T22" i="1"/>
  <c r="T21" i="1" s="1"/>
  <c r="S22" i="1"/>
  <c r="S21" i="1" s="1"/>
  <c r="R22" i="1"/>
  <c r="R21" i="1" s="1"/>
  <c r="Q22" i="1"/>
  <c r="Q21" i="1" s="1"/>
  <c r="P22" i="1"/>
  <c r="P21" i="1" s="1"/>
  <c r="O22" i="1"/>
  <c r="O21" i="1" s="1"/>
  <c r="N22" i="1"/>
  <c r="M22" i="1"/>
  <c r="M21" i="1" s="1"/>
  <c r="L22" i="1"/>
  <c r="L21" i="1" s="1"/>
  <c r="K22" i="1"/>
  <c r="K21" i="1" s="1"/>
  <c r="J22" i="1"/>
  <c r="AY21" i="1"/>
  <c r="I88" i="1" l="1"/>
  <c r="E94" i="1"/>
  <c r="I94" i="1"/>
  <c r="BF100" i="1"/>
  <c r="E100" i="1"/>
  <c r="BF97" i="1"/>
  <c r="E97" i="1"/>
  <c r="BF101" i="1"/>
  <c r="E101" i="1"/>
  <c r="BF98" i="1"/>
  <c r="E98" i="1"/>
  <c r="BF102" i="1"/>
  <c r="E102" i="1"/>
  <c r="BF95" i="1"/>
  <c r="E95" i="1"/>
  <c r="BF99" i="1"/>
  <c r="E99" i="1"/>
  <c r="BF103" i="1"/>
  <c r="E103" i="1"/>
  <c r="BD28" i="1"/>
  <c r="BD27" i="1" s="1"/>
  <c r="BE28" i="1"/>
  <c r="BE27" i="1" s="1"/>
  <c r="BF28" i="1"/>
  <c r="BF27" i="1" s="1"/>
  <c r="BC28" i="1"/>
  <c r="BC27" i="1" s="1"/>
  <c r="BG28" i="1"/>
  <c r="BG27" i="1" s="1"/>
  <c r="E87" i="1"/>
  <c r="F87" i="1"/>
  <c r="E88" i="1"/>
  <c r="T26" i="1"/>
  <c r="O26" i="1"/>
  <c r="AR26" i="1"/>
  <c r="AR19" i="1" s="1"/>
  <c r="AR20" i="1" s="1"/>
  <c r="AH28" i="1"/>
  <c r="AH27" i="1" s="1"/>
  <c r="H94" i="1"/>
  <c r="G94" i="1"/>
  <c r="P26" i="1"/>
  <c r="L26" i="1"/>
  <c r="AB26" i="1"/>
  <c r="AT26" i="1"/>
  <c r="AX26" i="1"/>
  <c r="BB26" i="1"/>
  <c r="G21" i="1"/>
  <c r="U26" i="1"/>
  <c r="K26" i="1"/>
  <c r="K19" i="1" s="1"/>
  <c r="K20" i="1" s="1"/>
  <c r="W26" i="1"/>
  <c r="AA26" i="1"/>
  <c r="AL26" i="1"/>
  <c r="AE94" i="1"/>
  <c r="AD22" i="1"/>
  <c r="AH22" i="1"/>
  <c r="BC22" i="1"/>
  <c r="BC21" i="1" s="1"/>
  <c r="X26" i="1"/>
  <c r="AI26" i="1"/>
  <c r="BF94" i="1"/>
  <c r="F21" i="1"/>
  <c r="AP26" i="1"/>
  <c r="BG22" i="1"/>
  <c r="BG21" i="1" s="1"/>
  <c r="BF36" i="1"/>
  <c r="BF35" i="1" s="1"/>
  <c r="BF26" i="1" s="1"/>
  <c r="AF94" i="1"/>
  <c r="AE21" i="1"/>
  <c r="BD22" i="1"/>
  <c r="BD21" i="1" s="1"/>
  <c r="AU26" i="1"/>
  <c r="AU19" i="1" s="1"/>
  <c r="AU20" i="1" s="1"/>
  <c r="AV26" i="1"/>
  <c r="AQ26" i="1"/>
  <c r="AQ19" i="1" s="1"/>
  <c r="AQ20" i="1" s="1"/>
  <c r="AN26" i="1"/>
  <c r="AN19" i="1" s="1"/>
  <c r="AN20" i="1" s="1"/>
  <c r="BG36" i="1"/>
  <c r="BG35" i="1" s="1"/>
  <c r="AM21" i="1"/>
  <c r="AH21" i="1" s="1"/>
  <c r="H22" i="1"/>
  <c r="AJ26" i="1"/>
  <c r="AJ19" i="1" s="1"/>
  <c r="AJ20" i="1" s="1"/>
  <c r="AZ26" i="1"/>
  <c r="S26" i="1"/>
  <c r="BC36" i="1"/>
  <c r="BC35" i="1" s="1"/>
  <c r="AI21" i="1"/>
  <c r="AD21" i="1" s="1"/>
  <c r="AE22" i="1"/>
  <c r="BF22" i="1"/>
  <c r="BF21" i="1" s="1"/>
  <c r="AG35" i="1"/>
  <c r="AF35" i="1"/>
  <c r="AE35" i="1"/>
  <c r="AD35" i="1"/>
  <c r="BD36" i="1"/>
  <c r="BD35" i="1" s="1"/>
  <c r="BC94" i="1"/>
  <c r="BG94" i="1"/>
  <c r="F22" i="1"/>
  <c r="G22" i="1"/>
  <c r="AC26" i="1"/>
  <c r="AW26" i="1"/>
  <c r="AD36" i="1"/>
  <c r="BE36" i="1"/>
  <c r="BE35" i="1" s="1"/>
  <c r="BE26" i="1" s="1"/>
  <c r="BD94" i="1"/>
  <c r="AM26" i="1"/>
  <c r="AH35" i="1"/>
  <c r="AY26" i="1"/>
  <c r="AH36" i="1"/>
  <c r="AG36" i="1"/>
  <c r="AF36" i="1"/>
  <c r="BA26" i="1"/>
  <c r="AD28" i="1"/>
  <c r="AG28" i="1"/>
  <c r="AE28" i="1"/>
  <c r="AD94" i="1"/>
  <c r="AH94" i="1"/>
  <c r="AG94" i="1"/>
  <c r="AD87" i="1"/>
  <c r="AF28" i="1"/>
  <c r="E22" i="1"/>
  <c r="J21" i="1"/>
  <c r="I22" i="1"/>
  <c r="N21" i="1"/>
  <c r="AF23" i="1"/>
  <c r="BE23" i="1" s="1"/>
  <c r="BE22" i="1" s="1"/>
  <c r="BE21" i="1" s="1"/>
  <c r="E36" i="1"/>
  <c r="J35" i="1"/>
  <c r="E35" i="1" s="1"/>
  <c r="E26" i="1" s="1"/>
  <c r="I36" i="1"/>
  <c r="N35" i="1"/>
  <c r="I35" i="1" s="1"/>
  <c r="H36" i="1"/>
  <c r="R35" i="1"/>
  <c r="R26" i="1" s="1"/>
  <c r="F36" i="1"/>
  <c r="Z35" i="1"/>
  <c r="Z26" i="1" s="1"/>
  <c r="O19" i="1"/>
  <c r="O20" i="1" s="1"/>
  <c r="H21" i="1"/>
  <c r="AG22" i="1"/>
  <c r="AL21" i="1"/>
  <c r="AP22" i="1"/>
  <c r="AP21" i="1" s="1"/>
  <c r="Y26" i="1"/>
  <c r="AS26" i="1"/>
  <c r="V26" i="1"/>
  <c r="G35" i="1"/>
  <c r="H88" i="1"/>
  <c r="M87" i="1"/>
  <c r="H87" i="1" s="1"/>
  <c r="G88" i="1"/>
  <c r="Q87" i="1"/>
  <c r="Q26" i="1" s="1"/>
  <c r="AF88" i="1"/>
  <c r="AK87" i="1"/>
  <c r="AF87" i="1" s="1"/>
  <c r="AE88" i="1"/>
  <c r="AO87" i="1"/>
  <c r="AO26" i="1" s="1"/>
  <c r="G36" i="1"/>
  <c r="AG87" i="1"/>
  <c r="AG88" i="1"/>
  <c r="AE36" i="1"/>
  <c r="I87" i="1"/>
  <c r="AH87" i="1"/>
  <c r="F88" i="1"/>
  <c r="AD88" i="1"/>
  <c r="AH88" i="1"/>
  <c r="F94" i="1"/>
  <c r="BD26" i="1" l="1"/>
  <c r="BC26" i="1"/>
  <c r="L19" i="1"/>
  <c r="L20" i="1" s="1"/>
  <c r="BG26" i="1"/>
  <c r="BG19" i="1" s="1"/>
  <c r="BG20" i="1" s="1"/>
  <c r="W19" i="1"/>
  <c r="W20" i="1" s="1"/>
  <c r="AX19" i="1"/>
  <c r="AX20" i="1" s="1"/>
  <c r="X19" i="1"/>
  <c r="X20" i="1" s="1"/>
  <c r="T19" i="1"/>
  <c r="T20" i="1" s="1"/>
  <c r="BB19" i="1"/>
  <c r="BB20" i="1" s="1"/>
  <c r="P19" i="1"/>
  <c r="P20" i="1" s="1"/>
  <c r="AB19" i="1"/>
  <c r="AB20" i="1" s="1"/>
  <c r="AV19" i="1"/>
  <c r="AV20" i="1" s="1"/>
  <c r="BA19" i="1"/>
  <c r="BA20" i="1" s="1"/>
  <c r="AA19" i="1"/>
  <c r="AA20" i="1" s="1"/>
  <c r="AT19" i="1"/>
  <c r="AT20" i="1" s="1"/>
  <c r="AC19" i="1"/>
  <c r="AC20" i="1" s="1"/>
  <c r="AI19" i="1"/>
  <c r="AI20" i="1" s="1"/>
  <c r="U19" i="1"/>
  <c r="U20" i="1" s="1"/>
  <c r="BF19" i="1"/>
  <c r="BF20" i="1" s="1"/>
  <c r="F35" i="1"/>
  <c r="F26" i="1" s="1"/>
  <c r="AP19" i="1"/>
  <c r="AP20" i="1" s="1"/>
  <c r="AZ19" i="1"/>
  <c r="AZ20" i="1" s="1"/>
  <c r="BD19" i="1"/>
  <c r="BD20" i="1" s="1"/>
  <c r="BE19" i="1"/>
  <c r="BE20" i="1" s="1"/>
  <c r="BC19" i="1"/>
  <c r="BC20" i="1" s="1"/>
  <c r="AW19" i="1"/>
  <c r="AW20" i="1" s="1"/>
  <c r="I26" i="1"/>
  <c r="N26" i="1"/>
  <c r="S19" i="1"/>
  <c r="S20" i="1" s="1"/>
  <c r="AF21" i="1"/>
  <c r="AH26" i="1"/>
  <c r="AG27" i="1"/>
  <c r="AM19" i="1"/>
  <c r="AK26" i="1"/>
  <c r="AF27" i="1"/>
  <c r="AE27" i="1"/>
  <c r="AD27" i="1"/>
  <c r="AY19" i="1"/>
  <c r="AY20" i="1" s="1"/>
  <c r="Q19" i="1"/>
  <c r="Q20" i="1" s="1"/>
  <c r="R19" i="1"/>
  <c r="R20" i="1" s="1"/>
  <c r="AO19" i="1"/>
  <c r="E21" i="1"/>
  <c r="Z19" i="1"/>
  <c r="J26" i="1"/>
  <c r="Y19" i="1"/>
  <c r="Y20" i="1" s="1"/>
  <c r="AF22" i="1"/>
  <c r="AG21" i="1"/>
  <c r="AL19" i="1"/>
  <c r="G87" i="1"/>
  <c r="G26" i="1" s="1"/>
  <c r="V19" i="1"/>
  <c r="V20" i="1" s="1"/>
  <c r="I21" i="1"/>
  <c r="H35" i="1"/>
  <c r="H26" i="1" s="1"/>
  <c r="M26" i="1"/>
  <c r="AE87" i="1"/>
  <c r="AS19" i="1"/>
  <c r="AK19" i="1" l="1"/>
  <c r="AF19" i="1" s="1"/>
  <c r="N19" i="1"/>
  <c r="N20" i="1" s="1"/>
  <c r="I20" i="1" s="1"/>
  <c r="AE26" i="1"/>
  <c r="AG26" i="1"/>
  <c r="AD26" i="1"/>
  <c r="AF26" i="1"/>
  <c r="AM20" i="1"/>
  <c r="AH20" i="1" s="1"/>
  <c r="AH19" i="1"/>
  <c r="AS20" i="1"/>
  <c r="AD20" i="1" s="1"/>
  <c r="AD19" i="1"/>
  <c r="M19" i="1"/>
  <c r="G19" i="1"/>
  <c r="J19" i="1"/>
  <c r="AO20" i="1"/>
  <c r="AE20" i="1" s="1"/>
  <c r="AE19" i="1"/>
  <c r="G20" i="1"/>
  <c r="AG19" i="1"/>
  <c r="AL20" i="1"/>
  <c r="AG20" i="1" s="1"/>
  <c r="Z20" i="1"/>
  <c r="F20" i="1" s="1"/>
  <c r="F19" i="1"/>
  <c r="AK20" i="1" l="1"/>
  <c r="AF20" i="1" s="1"/>
  <c r="I19" i="1"/>
  <c r="M20" i="1"/>
  <c r="H20" i="1" s="1"/>
  <c r="H19" i="1"/>
  <c r="J20" i="1"/>
  <c r="E20" i="1" s="1"/>
  <c r="E19" i="1"/>
</calcChain>
</file>

<file path=xl/sharedStrings.xml><?xml version="1.0" encoding="utf-8"?>
<sst xmlns="http://schemas.openxmlformats.org/spreadsheetml/2006/main" count="2437" uniqueCount="535">
  <si>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</si>
  <si>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</si>
  <si>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</si>
  <si>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</si>
  <si>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 xml:space="preserve"> года</t>
  </si>
  <si>
    <t xml:space="preserve">Отчет об исполнении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</si>
  <si>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</si>
  <si>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</si>
  <si>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</si>
  <si>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</si>
  <si>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</si>
  <si>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</si>
  <si>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</si>
  <si>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</si>
  <si>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</si>
  <si>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</si>
  <si>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2024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</si>
  <si>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</si>
  <si>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</si>
  <si>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</si>
  <si>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</si>
  <si>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</si>
  <si>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</si>
  <si>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</si>
  <si>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</si>
  <si>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</si>
  <si>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</si>
  <si>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</si>
  <si>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</si>
  <si>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</si>
  <si>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</si>
  <si>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</si>
  <si>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</si>
  <si>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</si>
  <si>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</si>
  <si>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</si>
  <si>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</si>
  <si>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</si>
  <si>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</si>
  <si>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</si>
  <si>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</si>
  <si>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</si>
  <si>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</si>
  <si>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</si>
  <si>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</si>
  <si>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</si>
  <si>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</si>
  <si>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</si>
  <si>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</si>
  <si>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</si>
  <si>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</si>
  <si>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</si>
  <si>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</si>
  <si>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</si>
  <si>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</si>
  <si>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</si>
  <si>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</si>
  <si>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</si>
  <si>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</si>
  <si>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</si>
  <si>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</si>
  <si>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</si>
  <si>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</si>
  <si>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</si>
  <si>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</si>
  <si>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</si>
  <si>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</si>
  <si>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</si>
  <si>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</si>
  <si>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</si>
  <si>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</si>
  <si>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</si>
  <si>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</si>
  <si>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</si>
  <si>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</si>
  <si>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</si>
  <si>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</si>
  <si>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</si>
  <si>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</si>
  <si>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</si>
  <si>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</si>
  <si>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</si>
  <si>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</si>
  <si>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</si>
  <si>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</si>
  <si>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</si>
  <si>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</si>
  <si>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</si>
  <si>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</si>
  <si>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</si>
  <si>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</si>
  <si>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</si>
  <si>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</si>
  <si>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</si>
  <si>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</si>
  <si>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</si>
  <si>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</si>
  <si>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</si>
  <si>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</si>
  <si>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</si>
  <si>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</si>
  <si>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</si>
  <si>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</si>
  <si>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</si>
  <si>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</si>
  <si>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</si>
  <si>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</si>
  <si>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от 26.01.24)/ Проект находится на согласовании в Комитете по ТЭК.</t>
  </si>
  <si>
    <t>1.2.1.1.2</t>
  </si>
  <si>
    <t>Реконструкция РУ-10 кВ ТП-431, п. Токсово (МОУ «СОШ «ТЦО им. Петрова В.Я. № ОД-21/Д-059 от 12.04.2021г.)»</t>
  </si>
  <si>
    <t>L_2100001524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</si>
  <si>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</t>
  </si>
  <si>
    <t>1.2.1.1.3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</si>
  <si>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</si>
  <si>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</si>
  <si>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трансформатор</t>
  </si>
  <si>
    <t>СЗ С/204 от 15.03.2023 Мероприятия по технологическому присоединению (Курятников В.М. 22/Д-140 от 07.04.22г.) /Титул выполнен в полном объеме в 2024г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</si>
  <si>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</si>
  <si>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</si>
  <si>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</si>
  <si>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СЗ № С/566 от 05.07.2023 Мероприятия по технологическому присоединению (Бухтияров М.В. № 21/Д-513 от 28.09.2021г.) /Титул выполнен в полном объеме в 2024г</t>
  </si>
  <si>
    <t>1.2.1.1.5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</si>
  <si>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</si>
  <si>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</si>
  <si>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СЗ С/639 от 28.07.23 Мероприятия по технологическому присоединению (ООО «МВМ Инжиниринг» № 22/З-385 от 10.06.2022 г.; №22/З-379 от 10.06.2022г)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</si>
  <si>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</si>
  <si>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</si>
  <si>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</si>
  <si>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</si>
  <si>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</si>
  <si>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ВЛ-10</t>
  </si>
  <si>
    <t>1.2.2.1.2</t>
  </si>
  <si>
    <t>1.2.2.1.3</t>
  </si>
  <si>
    <t>1.2.2.1.4</t>
  </si>
  <si>
    <t>1.2.2.1.5</t>
  </si>
  <si>
    <t>ВЛ-0,4</t>
  </si>
  <si>
    <t>1.2.2.1.6</t>
  </si>
  <si>
    <t>1.2.2.1.7</t>
  </si>
  <si>
    <t>КЛ-10</t>
  </si>
  <si>
    <t>1.2.2.1.8</t>
  </si>
  <si>
    <t>1.2.2.1.9</t>
  </si>
  <si>
    <t>1.2.2.1.10</t>
  </si>
  <si>
    <t>1.2.2.1.11</t>
  </si>
  <si>
    <t>1.2.2.1.12</t>
  </si>
  <si>
    <t>J_2300001270</t>
  </si>
  <si>
    <t>1.2.2.1.13</t>
  </si>
  <si>
    <t>1.2.2.1.14</t>
  </si>
  <si>
    <t>1.2.2.1.15</t>
  </si>
  <si>
    <t>1.2.2.1.16</t>
  </si>
  <si>
    <t>Реконструкция ВЛ-0,4 кВ от ТП-126 ф. 6 L~ 190 м, ул. Калининская,  г. Всеволожск</t>
  </si>
  <si>
    <t>J_2400001256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</si>
  <si>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</si>
  <si>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</si>
  <si>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</si>
  <si>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</si>
  <si>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</si>
  <si>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</si>
  <si>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</si>
  <si>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</si>
  <si>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</si>
  <si>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</si>
  <si>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</si>
  <si>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</si>
  <si>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</si>
  <si>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</si>
  <si>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</si>
  <si>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</si>
  <si>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</si>
  <si>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</si>
  <si>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1.2.2.1.33</t>
  </si>
  <si>
    <t xml:space="preserve">Реконструкция ВЛИ-0,4 кВ ТП-119 фид. 5, L=170 м., ул. Окружная, г. Всеволожск (Ананко Г.Ю. № ОД-№23/Д-044 от 01.03.2023 г.)
</t>
  </si>
  <si>
    <t>O_2400031264</t>
  </si>
  <si>
    <t>СЗ №С/327 от 24.04.24 Мероприятия по технологическому присоединению (Ананко Г.Ю. 23/Д-044 от 01.03.23) /титул выполнен в полном объеме в 2024г.</t>
  </si>
  <si>
    <t>1.2.2.1.34</t>
  </si>
  <si>
    <t>Реконструкция ВЛ-0,4 кВ ТП-219 фид.4, L=170 м., ул. Отрадненская, д.55, г. Всеволожск (Мощенских О.В. № ОД-№23/Д-252 от 08.06.2023г.)</t>
  </si>
  <si>
    <t>О_2410031266</t>
  </si>
  <si>
    <t>1.2.2.1.35</t>
  </si>
  <si>
    <t>Реконструкция ВЛ-0,4 кВ от опоры 13/1, L=45 м.,пр.Герцена, уч.176, г. Всеволожск (Гора Ю.О. № ОД-№23/Д-627 от 12.01.2024г.)</t>
  </si>
  <si>
    <t>О_2410031267</t>
  </si>
  <si>
    <t>1.2.2.1.36</t>
  </si>
  <si>
    <t>Реконструкция ВЛ-0,4 кВ ТП-5  фид.3, L=135 м., ул.Дачная, уч.15, г.п.Рахья (ООО ГП Спецоборона № ОД-№23/Д-254 от 09.06.2023г.)</t>
  </si>
  <si>
    <t>О_2410031268</t>
  </si>
  <si>
    <t>1.2.2.1.37</t>
  </si>
  <si>
    <t xml:space="preserve">Реконструкция ВЛ-0,4 кВ ТП-99 фид. 3, L=100 м., ул. Баркановская, г. Всеволожск (Вахуршева Л.Е. № ОД-№21/Д-593 от 08.11.2021 г.)
</t>
  </si>
  <si>
    <t>О_2410031265</t>
  </si>
  <si>
    <t>1.2.2.1.38</t>
  </si>
  <si>
    <t>Реконструкция КЛ-6кВ ф.525-303 от РП-10 до ТП-90, L~150м,Колтушское ш. у д.20.  г.Всеволожск</t>
  </si>
  <si>
    <t>J_2000000139</t>
  </si>
  <si>
    <t>1.2.2.1.39</t>
  </si>
  <si>
    <t xml:space="preserve">Реконструкция КЛ-6кВ ф.525-407 от РП-10 до ТП-94, L~550м., Колтушское ш. у д.20,  г.Всеволожск
</t>
  </si>
  <si>
    <t>J_2000001310</t>
  </si>
  <si>
    <t>1.2.2.1.40</t>
  </si>
  <si>
    <t xml:space="preserve">Реконструкция ВЛ-0,4кВ ТП-267 Ф.1   L~470м, ул.Железнодорожная, ул.Социалистическая, г. Всеволожск </t>
  </si>
  <si>
    <t>J_2000001268</t>
  </si>
  <si>
    <t>1.2.2.1.41</t>
  </si>
  <si>
    <t>г. Всеволожск, реконструкция ВЛ-0,4 кВ ф. 2 от ТП-120 по ул. Обороны и пер. Теневому L=750м</t>
  </si>
  <si>
    <t xml:space="preserve"> I_2000001242</t>
  </si>
  <si>
    <t>1.2.2.1.42</t>
  </si>
  <si>
    <t>Реконструкция ВЛ-0,4 кВ фид. 2 ТП-43, L=310м., ул.Лыжная, уч.28-А, п. Токсово (Ковальчук Р.А.  23/З-084 от 07.03.2023г.)</t>
  </si>
  <si>
    <t>N_2300031259</t>
  </si>
  <si>
    <t>1.2.2.1.43</t>
  </si>
  <si>
    <t>N_2300031260</t>
  </si>
  <si>
    <t>1.2.2.1.44</t>
  </si>
  <si>
    <t xml:space="preserve">Реконструкция ВЛ-0,4кВ ТП-46 Ф.2.9  L-320 м. по ул.Пушкинская,г. Всеволожск </t>
  </si>
  <si>
    <t>J_2200001267</t>
  </si>
  <si>
    <t>1.2.2.1.45</t>
  </si>
  <si>
    <t>Реконструкция ВЛ-0,4 кВ от ПП-4  с заменой провода на СИП-2 4х95мм2  L=400 м, ул. Инженерная,  пос. Токсово</t>
  </si>
  <si>
    <t>E_2300001216</t>
  </si>
  <si>
    <t>1.2.2.1.46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</si>
  <si>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</si>
  <si>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</si>
  <si>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1.2.2.1.47</t>
  </si>
  <si>
    <t>Реконструкция ВЛИ-0,4 кВ  от ТП-41 ф.6, L=33м.,  пр.Октябрьский,уч.101,г.Всеволожск (ИП Астров 23/Д-476 от 03.10.2023г )</t>
  </si>
  <si>
    <t>O_2400032231</t>
  </si>
  <si>
    <t>1.2.2.1.48</t>
  </si>
  <si>
    <t>Реконструкция ВЛ-0,4кВ  фид. 3 от ТП 92 ул. Михайловская  L~260м</t>
  </si>
  <si>
    <t>J_1900012106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</si>
  <si>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</si>
  <si>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</si>
  <si>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</si>
  <si>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</si>
  <si>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</si>
  <si>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</si>
  <si>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</si>
  <si>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счетчики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</si>
  <si>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</si>
  <si>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</si>
  <si>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</si>
  <si>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</si>
  <si>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</si>
  <si>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</si>
  <si>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</si>
  <si>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</si>
  <si>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</si>
  <si>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</si>
  <si>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</si>
  <si>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</si>
  <si>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</si>
  <si>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</si>
  <si>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</si>
  <si>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</si>
  <si>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</si>
  <si>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</si>
  <si>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</si>
  <si>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</si>
  <si>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 xml:space="preserve">Строительство КЛ-0,4 кВ  от ТП-15, L=40 м., кабельного киоска, пр. Октябрьский, уч. 114/7,  г. Всеволожск. (ИП Аревшатян А.Г.  ОД-№ 23/Д-514 от 24.10.2023 г.)
</t>
  </si>
  <si>
    <t>О_2400032426</t>
  </si>
  <si>
    <t>СЗ № С/326 от 24.04.24 Мероприятия по технологическому присоединению (ИП Аревшатян А.Г. 23/Д-514 от 24.10.23) /титул выполнен в полном объеме в 2024г.</t>
  </si>
  <si>
    <t>1.4.12</t>
  </si>
  <si>
    <t xml:space="preserve">Строительство КЛ-0,4 кВ  от ТП-41, L=60 м., кабельного киоска, пр. Октябрьский, уч. 99,  г. Всеволожск. (ИП Кочарян С.Н.  ОД-№ 23/Д-512 от 19.10.2023 г.)
</t>
  </si>
  <si>
    <t>O_2420032427</t>
  </si>
  <si>
    <t xml:space="preserve">С/З №С/384 от 30.05.24 Мероприятия по технологическому присоединению (ИП Кочарян С.Н.  ОД-№ 23/Д-512 от 19.10.2023 г.) /титул выполнен в полном объеме в 2024г.
</t>
  </si>
  <si>
    <t>1.4.13</t>
  </si>
  <si>
    <t>Строительство КЛ-0,4 кВ. Установка КК-15/6. ТП-15 пр. Октябрьский, пр. Октябрьский, д. 113, г. Всеволожск   (ООО «ФЕРМА НА НЕВЕ» 21/Д-635 от 15.12.21 г.)</t>
  </si>
  <si>
    <t>О_2400032425</t>
  </si>
  <si>
    <t>С/З №С/326от 24.04.24 мероприятия по технологическому присоединению (ООО "Ферма на Неве" 21/Д-635 от 15.12.21г.) /титул выполнен в полном объеме в 2024г.</t>
  </si>
  <si>
    <t>1.4.14</t>
  </si>
  <si>
    <t>Строительство КЛ-0,4  L-130 м., ул.Баркановская, уч. 123, г. Всеволожск (ИП Смольников И.А. 24/Д-004 от 25.01.24 г.)</t>
  </si>
  <si>
    <t>O_2400032423</t>
  </si>
  <si>
    <t>1.4.15</t>
  </si>
  <si>
    <t>Строительств  КЛ-0,4 кВ от РУ-0,4 кВ ТП-154А, L= 150,  пр. Всеволожский, д. 54., г. Всеволожск ( Мустафаев И.Ф. 20/Д-575 от 08.12.20</t>
  </si>
  <si>
    <t>L_2100003246</t>
  </si>
  <si>
    <t>1.4.16</t>
  </si>
  <si>
    <t>Строительство МТП 10/0,4 ,ВЛЗ-10кВ, КЛ-0,4кВ на землях ЗАО "Щеглово" (Ксенофонтова Н.И. №ОД-19/Д-585 от 24.12.2019г)</t>
  </si>
  <si>
    <t>L_2100000268</t>
  </si>
  <si>
    <t>1.4.17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</si>
  <si>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</si>
  <si>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</si>
  <si>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</si>
  <si>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</si>
  <si>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</si>
  <si>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1.4.19</t>
  </si>
  <si>
    <t>Строительство КЛ-0,4 кВ от ТП-70, L-150 м., ул. Центральная , уч. 5, г. Всеволожск  (МОБУ «СОШ № 6» ОД-21/Д-046 от 05.02.21 г.)</t>
  </si>
  <si>
    <t>ЭN_2300032420</t>
  </si>
  <si>
    <t>1.4.20</t>
  </si>
  <si>
    <t>Строительство ВЛИ-0,4 кВ от ТП-217, L-210 м., Ул. Жуковского, уч. 7,  г. Всеволожск (Гомзина Г.Г. 23/Д-327 от 21.07.23)</t>
  </si>
  <si>
    <t>O_2400032228</t>
  </si>
  <si>
    <t>Мероприятия по технологическому присоединению Гомзина Г.Г. 23/Д-327 от 21.07.23 /титул выполнен в полном объеме в 2024г.</t>
  </si>
  <si>
    <t>1.4.21</t>
  </si>
  <si>
    <t>Строительство кабельного киоска от ТП-123, ул. Южная, д. 4/1, г. Всеволожск (ООО "Авангард СИТИ" 23/Д-435 от 05.09.2023г.)</t>
  </si>
  <si>
    <t>O_2400032627</t>
  </si>
  <si>
    <t>С/З №С/185 от 06.03.24 Мероприятия по технологическому присоединению (ООО "Авангард СИТИ" 23/Д-435 от 05.09.23) /титул выполнен в полном объеме в 2024г.</t>
  </si>
  <si>
    <t>1.4.22</t>
  </si>
  <si>
    <t>Строительство ВЛИ-0,4 кВ  от ТП-108, L=140 м., Колтушское шоссе, д. 209,  г. Всеволожск. (Глушковой И.А,В.А 23/Д-518 от 23.10.2023г.)</t>
  </si>
  <si>
    <t>O_2400031263</t>
  </si>
  <si>
    <t>СЗ № С/188 от 07.03.2024 Мероприятия по технологическому присоединению (Глушковой И.А,В.А 23/Д-518 от 23.10.2023г.) /титул выполнен в полном объеме в 2024г.</t>
  </si>
  <si>
    <t>1.4.23</t>
  </si>
  <si>
    <t>1.4.24</t>
  </si>
  <si>
    <t>1.4.25</t>
  </si>
  <si>
    <t>месяцев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</si>
  <si>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</si>
  <si>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</si>
  <si>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СЗ № С/329  от 24.04.24 Мероприятия по технологическому присоединению (ООО Опека-групп 23/Д-232 от 02.06.23)</t>
  </si>
  <si>
    <t>Реконструкция  ВЛ-10 кВ ф.601-06  на участке  ТП-29 - ТП-438 - ТП-435, L- 900 м., г.п. Токсово</t>
  </si>
  <si>
    <t>E_2000001111</t>
  </si>
  <si>
    <t xml:space="preserve">Реконструкция ВЛ-0,4 кВ от ТП-36 ф. 9 L~ 530 м,   ул. Михайловская, ул. Комсомола,  г. Всеволожск </t>
  </si>
  <si>
    <t>J_2000001247</t>
  </si>
  <si>
    <t>Реконструкция ВЛ-0,4 кВ от ТП-432, L= 400м, ул. Советская, ул. Пограничная, пос. Токсово</t>
  </si>
  <si>
    <t>E_2000001228</t>
  </si>
  <si>
    <t>Реконструкция ВЛ-0,4 кВ фид. 5 от ТП-43, L - 45 м., ул. Баркановская, г. Всеволожск  (Филиппова И.В. 21/Д-300 от 01.07.21 г.)</t>
  </si>
  <si>
    <t>М_2200031223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</si>
  <si>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</si>
  <si>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</si>
  <si>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</si>
  <si>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</si>
  <si>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</si>
  <si>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</si>
  <si>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ф.2 ТП-183 от опоры №16 до опоры №16/2, L=40 м., ул.Николаевская, г.Всеволожск  (Шадрин Е.Л. № 23/Д-401 от 28.08.2023г.)</t>
  </si>
  <si>
    <t>О_2410031270</t>
  </si>
  <si>
    <t>Реконструкция 2ВЛ-0,4 кВ от ТП-48    L1~700 м,   L2~700 м,   ул. Лесгафта, пос. Токсово</t>
  </si>
  <si>
    <t>J_2400012105</t>
  </si>
  <si>
    <t xml:space="preserve">Реконструкция КЛ-10 кВ ф. 525-209 ПС-525 –ТП-327 - РП-3, L- 4520 м. г. Всеволожск
</t>
  </si>
  <si>
    <t>ЭI_0000000136</t>
  </si>
  <si>
    <t>В связи с отсутствием тарифных источников, строительство титула перенесено на 2025г. (ДВ от 05.02.2024)/ ПИРы запланированы на 2024г</t>
  </si>
  <si>
    <t>Строительство совместно с титулом I_0000000136</t>
  </si>
  <si>
    <t>СЗ № С/558 от 06.08.2024 Мероприятия по технологическому присоединению (Черкашина И.В. № 22/Д-661 от 16.10.2022г.)</t>
  </si>
  <si>
    <t>В связи с выполнением мероприятий по технологическому присоединению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</si>
  <si>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</si>
  <si>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</si>
  <si>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 xml:space="preserve">Строительство КЛ-10 кВ  ф.601-06  ТП-435 - ТП-436 - ТП-425, L=2000 м., г.п.Токсово»
</t>
  </si>
  <si>
    <t>E_2300002324</t>
  </si>
  <si>
    <t>Строительство КТП-400/10/0,4 кВ с трансформатором 400 кВА, 2КЛ-10 кВ (L-2х100 м.), 2КЛ-0,4 кВ (L=2х150 м.), кабельного киоска, Дорога жизни, стр. 11,  г. Всеволожск (ООО «СИН»  ОД-№ 24/Д-113 от 06.05.2024 г.)</t>
  </si>
  <si>
    <t>О_2420032628</t>
  </si>
  <si>
    <t>Установка кабельного киоска от ТП-183, пр. Октябрьский, д. 167, г. Всеволожск (ООО «Тайм» ОД-№23/Д-570 от 24.11.2023 г.)</t>
  </si>
  <si>
    <t>О_2420032629</t>
  </si>
  <si>
    <t>Строительство кабельного киоска от ТП-34, ул. Почтовая, г. Всеволожск (ИП Мухин А.В. ОД-№24/Д-028 от 09.02.2024 г.)</t>
  </si>
  <si>
    <t>О_2420032631</t>
  </si>
  <si>
    <t>Строительство ВЛИ-0,4 кВ  от ТП-221, L=120 м.,  ул. Пограничная, д. 17,  г.п. Токсово. (Лобанова Н.Д. № 23/Д-586 от 11.12.2023г.)</t>
  </si>
  <si>
    <t>О_2420031271</t>
  </si>
  <si>
    <t xml:space="preserve">Строительство 2 КЛ-0,4 кВ, L= 2х20 м.,  2-х кабельных киосков от ТП-90, Дорога Жизни, д. 17, г. Всеволожск (ООО «Мираж», ООО «Альтаир», ООО «Рен-Тех-Плюс» ОД-№24/Д-102 от 11.04.2024 г.)     
</t>
  </si>
  <si>
    <t>O_2420032428</t>
  </si>
  <si>
    <t>Строительство КВЛ-0,4 кВ  от ТП-117, L=84 м., кабельного киоска,  ул. Плоткина, д. 32,  г. Всеволожск. (ИП Михеева ОД-№23/Д-568 от 24.11.2023 г.)</t>
  </si>
  <si>
    <t>О_2420032632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</si>
  <si>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</si>
  <si>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</si>
  <si>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</si>
  <si>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</si>
  <si>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</si>
  <si>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</si>
  <si>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</si>
  <si>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</si>
  <si>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</si>
  <si>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В связи с отсутствием тарифных источников титул перенесен  в ИПР 2025-2029гг.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</si>
  <si>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</si>
  <si>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</si>
  <si>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</si>
  <si>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СЗ №с/178 от 04.03.24</t>
  </si>
  <si>
    <t>1.2.1.1.6</t>
  </si>
  <si>
    <t>1.2.2.1.49</t>
  </si>
  <si>
    <t>1.2.2.1.50</t>
  </si>
  <si>
    <t xml:space="preserve">Реконструкция ВЛ-0,4 кВ ПП-4 фид. 4, L=700 м., ул. Инженерная, г.п. Токсово.
</t>
  </si>
  <si>
    <t>O_2400012121</t>
  </si>
  <si>
    <t>Распоряжением Комитета по ТЭК №Р-96/2024 от 28.11.2024г.</t>
  </si>
  <si>
    <t>Реконструкция  ячеек 10кВ в РП-1, г.Всеволожск</t>
  </si>
  <si>
    <t>J_2000001513</t>
  </si>
  <si>
    <t>г.п.Рахья, реконструкция ВЛ-10кВ от РТП-633 до ТП-2 Грибное, L≈400 м</t>
  </si>
  <si>
    <t>Е_2000000117</t>
  </si>
  <si>
    <t>Реконструкция ВЛ-0,4 кВ  ТП-69 фид.12, L=720 м., пр. Тургенева, г. Всеволожск</t>
  </si>
  <si>
    <t>J_2000001294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</si>
  <si>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</si>
  <si>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</si>
  <si>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 Реконструкция ВЛ-0.4кВ, ТП-117, ф.  L~300м; ул. Плоткина,г. Всеволожск,</t>
  </si>
  <si>
    <t>J_2100001245</t>
  </si>
  <si>
    <t>L_2100032202</t>
  </si>
  <si>
    <t xml:space="preserve">Реконструкция ВЛ-0,4 кВ фид.2 ТП-150, L= 80 м., Армянский пер., г. Всеволожск  (Мурадян Р.М. 22/Д-102 от 30.03.22 г.)          </t>
  </si>
  <si>
    <t>N_2300032224</t>
  </si>
  <si>
    <t>Реконструкция ВЛ-0,4 кВ фид.24 ТП-243, L= 150 м., Армянский пер., г. Всеволожск  (Мкртчян А.С. ОД-20/Д-239 от 03.07.20 г.)</t>
  </si>
  <si>
    <t>N_2300032226</t>
  </si>
  <si>
    <t>Реконструкция ВЛИ-0,4кВ ф.1 от ТП-308, ул. Орловская, г.п.Токсово, L≈680м</t>
  </si>
  <si>
    <t>L_2200012111</t>
  </si>
  <si>
    <t>Реконструкция 3ВЛ-0,4 кВ от ТП-234  L1~500 м, L2~500 м, L3~300 м, ул. Озерная, ул. Речная, пос. Токсово.</t>
  </si>
  <si>
    <t>J_2200012103</t>
  </si>
  <si>
    <t>Pеконструкция КЛ-10кВ от ПС-525 ф.525-203   L~200м,    ул. Гоголя, г.Всеволожск</t>
  </si>
  <si>
    <t>J_2200001312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</si>
  <si>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</si>
  <si>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</si>
  <si>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Реконструкция ВЛ-0,4 кВ фид. 6 ТП-119, L= 70 м., 
ул. Окружная, г. Всеволожск»
  (Агеенко Н.И. 22/Д-660 от 13.10.22 г.)               
</t>
  </si>
  <si>
    <t xml:space="preserve">пос.Рахья,ВЛ-0,4кВ от ТП-38 по ул.Пионерская,СИП-2 3х95+1х95, L=500м </t>
  </si>
  <si>
    <t>E_0000001230</t>
  </si>
  <si>
    <t>Реконструкция  ВЛ-0,4 кВ фид. 2 от ТП-38, L= 540 м., ул. Комсомола, г.п. Рахья</t>
  </si>
  <si>
    <t>E_0000001231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</si>
  <si>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</si>
  <si>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</si>
  <si>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</si>
  <si>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</si>
  <si>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</si>
  <si>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Реконструкция ВЛ-0,4 кВ ТП-119 фид. 6, L=61 м., ул. Окружная,д.39, г.Всеволожск(Тетерина Е.А. № ОД-24/Д-451 от 26.10.2024 г.)</t>
  </si>
  <si>
    <t>О_2410031273</t>
  </si>
  <si>
    <t>Реконструкция ВЛ-0,4 кВ ТП-282 фид.1, L=60 м.,L=60 м., ш. Дорога Жизни, г. Всеволожск ( ООО Газпромнефть-Центр ОД-№ 24/Д-068 от 13.05.2024 г.)</t>
  </si>
  <si>
    <t>O_2410032234</t>
  </si>
  <si>
    <t>Реконструкция ВЛ-0,4 кВ ТП-85 фид. 5, L=60 м., ул.Социалистическая, д.4, г.Всеволожск (Пашоликова Л.С., Воронкова Н.С. № ОД-22/Д-248 от 19.05.2022 г.)</t>
  </si>
  <si>
    <t>О_2410031275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</si>
  <si>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</si>
  <si>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</si>
  <si>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фид. 3 ТП-426, L= 80 м., ул.Санаторная, п. Токсово  (Елисеева К.И. 22/Д-414 от 29.06.22 г.)</t>
  </si>
  <si>
    <t>N_2300031256</t>
  </si>
  <si>
    <t>1.4.35</t>
  </si>
  <si>
    <t>1.4.36</t>
  </si>
  <si>
    <t>1.4.37</t>
  </si>
  <si>
    <t>1.4.38</t>
  </si>
  <si>
    <t>1.4.39</t>
  </si>
  <si>
    <t xml:space="preserve"> пос.Токсово, КЛ-10кВ от фид.601-01, до опоры ВЛЗ-10кВ ОЛ к ТП-308, АСБ2л-10 3х240, L=250м </t>
  </si>
  <si>
    <t>E_2000002315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</si>
  <si>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</si>
  <si>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</si>
  <si>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</si>
  <si>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</si>
  <si>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 2КЛ-0,4 кВ от ТП-284 L=0,145км , Колтушское шоссе, д.20, г.Всеволожск (ГБУЗ ЛО «ВКМБ 20/Д-100 от 10.08.20.)     </t>
  </si>
  <si>
    <t>L_2100003245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</si>
  <si>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</si>
  <si>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</si>
  <si>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</si>
  <si>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</si>
  <si>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</si>
  <si>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1.4.11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</si>
  <si>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</si>
  <si>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</si>
  <si>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</si>
  <si>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</si>
  <si>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</si>
  <si>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</si>
  <si>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 xml:space="preserve">Строительство: КТП-П-630/10/0,4 кВ с трансформатором ТМГ- 400 кВА, КЛ-10 кВ от оп. ВЛЗ-10 кВ ф. 403-04 до проектируемой КТПП, L~200м., КЛ-0,4 кВ от проектируемой КТПП до проектируемого КК L~120м. г. Всеволожск, ул. Пушкинская, уч. 128-Б (Уваров А.Н. 22/Д-706 от 11.11.22 г.)»
</t>
  </si>
  <si>
    <t>N_2300032623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</si>
  <si>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</si>
  <si>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</si>
  <si>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</si>
  <si>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</si>
  <si>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г.Всеволожск,ВЛ-0,4кВ от ТП-88 по ул.Евграфова,СИП-2 3х95+1х95, L=800м</t>
  </si>
  <si>
    <t>E_0000000222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</si>
  <si>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</si>
  <si>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</si>
  <si>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</si>
  <si>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</si>
  <si>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Строительство кабельного киоска от ТП-282,ш. Дорога Жизни, г. Всеволожск ( ООО Газпромнефть-Центр ОД-№ 24/Д-068 от 13.05.2024 г.)</t>
  </si>
  <si>
    <t>О_2420032635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</si>
  <si>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</si>
  <si>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</si>
  <si>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</si>
  <si>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</si>
  <si>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Не выполнение ПИР подрядчиком в срок. Заключен договор подряда, невыполнение со стороны подрядчика. В связи с исполнением АО в 2023г по внеплановым работам, связанными с технологическим присоединением, титул перенесен в 2024г.(АОТС 31.01.23)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</si>
  <si>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</t>
  </si>
  <si>
    <t>СЗ №С/320 от 15.06.21/ мероприятия по технологическому присоединению ( ИП Матвеев  20/Д-319 от 17.08.20). Работы начаты в 2023 г., необходимо увеличение объемов работ, СМР планируется завершить в 2024г.</t>
  </si>
  <si>
    <t>СЗ №С/320 от 15.06.21/ мероприятия по технологическому присоединению  (Соловьев С.С. ОД-19/Д-373 от 01.08.2019). Невозможность выполнения по причине высокого снежного покрова, планируется выполнение в 2024 г.</t>
  </si>
  <si>
    <t>СЗ С/1068 от 16.12.2021// Реализация титула планируется в 2024 г в связи с актуализацией заключенных договоров ТП</t>
  </si>
  <si>
    <t>СЗ С/552 от 30.06.23  Мероприятия по технологическому присоединению ( Ип Колесник И.В., ИП Левашин В.Н. 23/Д-242 от 02.06.23)</t>
  </si>
  <si>
    <t>СЗ С/581 от 07.07.23 Мероприятия по технологическому присоединению (ИП Наумов Д.Ю. 21/Д-613 от 01.12.2021)</t>
  </si>
  <si>
    <t>СЗ С/7325 от 31.08.23 Мероприятия по технологическому присоединению (ООО «Синай» 22/Д-380, 22/Д-381, 22/Д-382,  22/Д-383, 22/д-384 от 27.06.2022 г.)</t>
  </si>
  <si>
    <t>СЗ С/249 от 29.03.2023 Выполнение обязательств по договору на технологическое присоединение с заявителем (Договор №ОД-22/Д-585 от 27.03.2023г.)</t>
  </si>
  <si>
    <t>СЗ С/222 от 21.03.23  Мероприятия по технологическому присоединению (ООО «Дорога Жизни»  22/З-779 от  29.12.22 г.)</t>
  </si>
  <si>
    <t>В связи с ограниченными источниками финансирования в 2015 году, объект перенесен в ИПР 2019г/ устранение замечаний подрядчиком по ПИР,  СМР/ заключен договор подряда в 2023 г. СМР не выполнен по причине невозможности отключить потребителей (частные дома) в условиях низких температур. Планируется закончить в 2024г (АОТС 28.03.24)</t>
  </si>
  <si>
    <t>Мероприятия по технологическому присоединению, («Токсовская баня» 18/Д-010 )</t>
  </si>
  <si>
    <t>С/З №С/789 от 25.10.24 Мероприятия по технологическому присоединению (ИП Жарова Е.В. ОД-№24/Д-212 от 07.06.24 г.)</t>
  </si>
  <si>
    <t>СЗ С/268 от 04.04.23  Мероприятия по технологическому присоединению (Аллахвердиев А.А. 21/Д-409 от 02.08.21 г.) Ввод планируется в 2024г/ Титул аннулирован в связи с расторжением договора ТП, затраты перенесены на договор ОД-22/Д-712 от 23.11.2022 ( ВД до 15кВт Саморуков)</t>
  </si>
  <si>
    <t>КЛ-6</t>
  </si>
  <si>
    <t>СЗ № С/1051 от 23.11.2023 Мероприятия по технологическому присоединению  (ИП Карнаухов ОД-23/Д-450 от 20.09.23 г.)</t>
  </si>
  <si>
    <t>СЗ № С/1053 от 23.11.2023 Мероприятия по технологическому присоединению  (ИП Сукиасян Р.М., Грещук М.Н. ОД-23/Д-548 от 09.11.23 г.)</t>
  </si>
  <si>
    <t xml:space="preserve">СЗ С/72 от 24.01.2022 </t>
  </si>
  <si>
    <t>С/З С/42 от 24.01.2024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</si>
  <si>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</si>
  <si>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</si>
  <si>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</si>
  <si>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</si>
  <si>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КТП-П-630/10/0,4 кВ взамен ТП-38, с силовым трансформатором 400 кВА, ул. Озерная, г.п. Токсово</t>
  </si>
  <si>
    <t>М_2200002593</t>
  </si>
  <si>
    <t>Строительство КТП-П-630/10/0,4 кВ взамен ТП-30, с силовым трансформатором 400 кВА, СНТ «Надежда», п. Рахья</t>
  </si>
  <si>
    <t>O_2400002594</t>
  </si>
  <si>
    <t>1.4.40</t>
  </si>
  <si>
    <t>1.4.41</t>
  </si>
  <si>
    <t>1.4.42</t>
  </si>
  <si>
    <t>1.4.43</t>
  </si>
  <si>
    <t xml:space="preserve"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разрешения. </t>
  </si>
  <si>
    <t>В связи с отсутствием тарифных источников, строительство титула перенесено на 2022г.  (АТОот 31.08.2021г.) ПИР выполнен в 2022г, СМР планируется в 2023г, титул выполнен в полном объеме в 2024г</t>
  </si>
  <si>
    <t>В связи с отсутствием тарифных источников, строительство титула перенесено на 2022г.(АТО от 31.08.2021г.) ПИР выполнен в 2022г, СМР планируется в 2023г, окончание строительства запранировано на 2024г. /титул выполнен в полном объеме в 2024г.</t>
  </si>
  <si>
    <t>В связи с отсутствием тарифных источников, строительство титула перенесено на 2022г.ПИР выполнен в 2022г, Проведена закупочная процедура, СМР планируется в 2024г (АОТС от 29.01.24)/ титул выполнен в полном объеме в 2024г</t>
  </si>
  <si>
    <t>В 2020г. выполнены только ПИР. СМР не выполняется ввиду отсутсвия оборотных средств, Заключен договор с подрядчиком на СМР, работы подрядчиком не выполнены в срок,  ведется претензионная работа с подрядчиком,титул выполнен в полном объеме в 2024г</t>
  </si>
  <si>
    <t xml:space="preserve"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температур. </t>
  </si>
  <si>
    <t>В связи с отсутствием тарифных источников, СМР титула перенесено на 2023г. ПИР выполнен в полном объеме,  СМР не выполнен по причине невозможности отключить потребителей (частные дома) в условиях низких температур. титул выполнен в полном объеме в 2024г</t>
  </si>
  <si>
    <t>В связи с отсутствием тарифных источников , строительство титула перенесено на 2023г. в связи с актуализацией заключенных договоров ТП. Подготовка конкурсной документации, СМР планируется в 2024г (АОТС от 19.04.24) титул выполнен в полном объеме в 2024г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</si>
  <si>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</si>
  <si>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</t>
  </si>
  <si>
    <t xml:space="preserve">СЗ №С/320 от 15.06.21/ Мероприятия по технологическому присоединению  (ООО «ТРД» 20/Д-512 от 25.11.20)  </t>
  </si>
  <si>
    <t>СЗ  С/611 от 18.07.2023   Мероприятия по технологическому присоединению (Мурадян Р.М. 22/Д-102 от 30.03.22 г.) титул выполнен в полном объеме в 2024г</t>
  </si>
  <si>
    <t>СЗ  С/614 от 18.07.2023   Мероприятия по технологическому присоединению (Мкртчян А.С. ОД-20/Д-239 от 03.07.20 г.)</t>
  </si>
  <si>
    <t>Заключен договор с подрядчиком в 2023 г.  СМР не выполнен по причине невозможности отключить потребителей (частные дома) в условиях низких температур. /Титул выполнен в полном объеме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</si>
  <si>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выполнен в полном объеме в 2024г</t>
  </si>
  <si>
    <t xml:space="preserve">В связи с отсутствием тарифных источников титул перенесен в 2024г.// Зключен договор подряда, в связи с плануруемой Ленэнерго реконструкцией ПС-525 необходимость совместной увязки </t>
  </si>
  <si>
    <t xml:space="preserve">В связи с уточнением договоров ТП титул перенесен на 2024г.(АОТС от 26.01.24) </t>
  </si>
  <si>
    <t>В связи с уточнением договоров ТП титул перенесен, ПИРы планируются в 2024г, СМР в 2025г /Титул выполнен в полном объеме в 2024г</t>
  </si>
  <si>
    <t>СЗ № С/838 от 02.10.2023 Мероприятия по технологическому присоединению (Кулешов Д.А. 21/З-163 от 09.04.2021г.)   взамен J_1900000243 /Титул выполнен в полном объеме в 2024г</t>
  </si>
  <si>
    <t>СЗ № С/1147 от 28.12.2023 Мероприятия по технологическому присоединению (Агеенко Н.И. 22/Д-660 от 13.10.2022г.) /Титул выполнен в полном объеме в 2024г</t>
  </si>
  <si>
    <t xml:space="preserve"> Мероприятия по технологическому присоединению (Ивашнева О.Н.  22/Д-411 от 17.06.2022г.) /Титул выполнен в полном объеме в 2024г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</si>
  <si>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07.02.23)/Увеличение стоимости в связи с уточнением объемов работ (включены работы титула J_2100001127) /Титул выполнен в полном объеме в 2024г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</si>
  <si>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</t>
  </si>
  <si>
    <t>В связи с жалобами абонентов на качество напряжения объект внесен в инв.программу/устранение замечаний подрядчиком по ПИР,  СМР перенесены на 2020г// Конкурс состоялся в количестве 2-х раз (согласно регламента) нет заявок. Способ реализации определяется руководством.// Работы не выполняются ввиду отсутсвия оборотных средств, перенесены на 2023г. (АОТС 15.02.23) Титул начат в 2023 г, осуществляется процедура приемки в 2024г, невозможность полного выполнения в 2023  по причине невозможности отключить потребителей (частные дома) в условиях низких температур.  /Титул выполнен в полном объеме в 2024г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</si>
  <si>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/Титул выполнен в полном объеме в 2024г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</si>
  <si>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26.01.2024)</t>
  </si>
  <si>
    <t xml:space="preserve"> СЗ №С/85 от 05.02.2024</t>
  </si>
  <si>
    <t>СЗ № С/910 от 03.12.2024 Мероприятия по технологическому присоединению  (Амелина И.О. № 23/Д-346 от 27.07.2023г.)</t>
  </si>
  <si>
    <t>СЗ № С/974 от 19.12.2024 Мероприятия по технологическому присоединению  (Тетерина Е.А. № ОД-24/Д-451 от 26.10.2024 г.) /Титул выполнен в полном объеме в 2024г</t>
  </si>
  <si>
    <t>СЗ №С/975-1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</si>
  <si>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№ С/916-1 от 04.12.2024 Мероприятия по технологическому присоединению (Пашоликова Л.С., Воронкова Н.С. № ОД-22/Д-248 от 19.05.2022 г.) /Титул выполнен в полном объеме в 2024г</t>
  </si>
  <si>
    <t xml:space="preserve"> СЗ №С/956 от 30.10.2023</t>
  </si>
  <si>
    <t xml:space="preserve"> СЗ №1/121 от 18.02.2021 Мероприятия по технологическому присоединению  (Филиппова И.В. 21/Д-300 от 01.07.21 г.) /Титул выполнен в полном объеме в 2024г</t>
  </si>
  <si>
    <t>СЗ № С/558 от 06.08.2024 Мероприятия по технологическому присоединению (Шадрин Е.Л. № 23/Д-401 от 28.08.2023г.) /Титул выполнен в полном объеме в 2024г</t>
  </si>
  <si>
    <t>СЗ С/204 от 15.03.2023 Мероприятия по технологическому присоединению (Курятников В.М. 22/Д-140 от 07.04.22г.)/ Ввод планируется в 2024г /титул выполнен в полном объеме в 2024г.</t>
  </si>
  <si>
    <t>СЗ С/569 от 05.07.2023 Мероприятия по технологическому присоединению (Елисеева К.И. 22/Д-414 от 29.06.22г.) /Титул выполнен в полном объеме в 2024г</t>
  </si>
  <si>
    <t>СЗ № С/322 от 19.04.2024г  /Титул выполнен в полном объеме в 2024г</t>
  </si>
  <si>
    <t>СЗ № С/469 от 03.07.2024 Мероприятия по технологическому присоединению (Мощенских О.В. № ОД-№23/Д-252 от 08.06.2023г.) /Титул выполнен в полном объеме в 2024г</t>
  </si>
  <si>
    <t>СЗ № С/470 от 03.07.2024 Мероприятия по технологическому присоединению (Гора Ю.О. № ОД-№23/Д-627 от 12.01.2024г.) /Титул выполнен в полном объеме в 2024г</t>
  </si>
  <si>
    <t>СЗ № С/469 от 03.07.2024 Мероприятия по технологическому присоединению (ООО ГП Спецоборона № ОД-№23/Д-254 от 09.06.2023г.) /Титул выполнен в полном объеме в 2024г</t>
  </si>
  <si>
    <t>СЗ № С/383от 30.05.2024 Мероприятия по технологическому присоединению (Вахрушева Л.Е. 21/Д-593 от 08.11.2021г) /Титул выполнен в полном объеме в 2024г</t>
  </si>
  <si>
    <t>СЗ № С/1034 от 20.11.2023 Мероприятия по технологическому присоединению (Ковальчук Р.А.  23/З-084 от 07.03.2023г.)/ Проект находится на согласовании в Комитете по ТЭК.</t>
  </si>
  <si>
    <t>Титул перенесен в ИПР 2025-2029гг.  в связи с уточнением количества заключенных договоров тех. присоединения и перераспределения нагрузки в существующих сетях (АОТС от 07.02.24) /титул выполнен в полном объеме в 2024г.</t>
  </si>
  <si>
    <t>СЗ с/69 от 31.01.2024 (Сорокина Д.А., Кирпичников Р.И.; И.А. 23/Д-365 от 17.08.23)</t>
  </si>
  <si>
    <t>СЗ С/278 от 05.04.2024 (ИП Астров 23/Д-476 от 03.10.2023г ) /титул выполнен в полном объеме в 2024г.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</si>
  <si>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2023г.  /Титул выполнен в полном объеме в 2024г</t>
  </si>
  <si>
    <t>Мероприятия по технологическому присоединению (Ксенофонтова Н.И.  №ОД-19/Д-585 от 24.12.2019г) /Титул выполнен в полном объеме в 2024г</t>
  </si>
  <si>
    <t>СЗ №С/320 от 15.06.21 Мероприятия по технологическому присоединению (ГБУЗ ЛО «ВКМБ 20/Д-100 от 10.08.20.)   /Титул выполнен в полном объеме в 2024г</t>
  </si>
  <si>
    <t>СЗ №С/320 от 15.06.21 Мероприятия по технологическому присоединению (Мустафаев И.Ф. 20/Д-575 от 08.12.20) /Титул выполнен в полном объеме в 2024г</t>
  </si>
  <si>
    <t>СЗ С/967 от 31.10.23  Мероприятия по технологическому присоединению (Уваров А.Н. 22Д-706 от 11.11.2022) /Титул выполнен в полном объеме в 2024г</t>
  </si>
  <si>
    <t>СЗ С/221 от 21.03.23  Мероприятия по технологическому присоединению (ИП Сукиасян Т.М., ИП Оганисян Г.Г., ИП Лыкова К.А.  22/Д-551 от  10.08.22 г.) /Титул выполнен в полном объеме в 2024г</t>
  </si>
  <si>
    <t>СЗ №С/975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</si>
  <si>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С/546 от 28.06.23  Мероприятия по технологическому присоединению (ООО "Татнефть-АЗС-Северо-Запад" 22/Д-559 от 06.09.22) продолжить работы по титулу планируется в 2025г /Титул выполнен в полном объеме в 2024г</t>
  </si>
  <si>
    <t>С/З №С/489 от 10.07.24 Мероприятия по технологическому присоединению (ООО "СИН" 24/Д-113 от 06.05.24) /Титул выполнен в полном объеме в 2024г</t>
  </si>
  <si>
    <t>С/З №С/556 от 06.08.24 Мероприятия по технологическому присоединению (ООО "Тайм" 23/Д-570 от 24.11.23) /Титул выполнен в полном объеме в 2024г</t>
  </si>
  <si>
    <t>С/З №С/671 от 25.09.24 Мероприятия по технологическому присоединению (ИП Мухин А.В. ОД-№24/Д-028 от 09.02.2024 г.) /Титул выполнен в полном объеме в 2024г</t>
  </si>
  <si>
    <t>СЗ № С/693 от 02.10.2024 Мероприятия по технологическому присоединению  (Лобанова Н.Д. № 23/Д-586 от 11.12.2023г.) /Титул выполнен в полном объеме в 2024г</t>
  </si>
  <si>
    <t>С/З №С/692от 02.10.24 мероприятия по технологическому присоединению (ООО "Мираж", ООО "Альтаир", ООО "Рент-Тех-Плюс"  ОД-№ 24/Д-102 от 11.04.2024 г.) /Титул выполнен в полном объеме в 2024г</t>
  </si>
  <si>
    <t>С/З №С/691 от 02.10.24 Мероприятия по технологическому присоединению (ИП Михеева ОД-№23/Д-568 от 24.11.2023 г.) /Титул выполнен в полном объеме в 2024г</t>
  </si>
  <si>
    <t>СЗ № С/104 от 09.02.24 (ИП Смольников И.А. 24/Д-004 от 25.01.24 г.) /Титул выполнен в полном объеме в 2024г</t>
  </si>
  <si>
    <t>СЗ № С/854 от 07.09.2022 /Мероприятия по технологическому присоединению/ СМКУ "ЦОФМУ" 22/Д-057 от 11.03.2022г /Титул выполнен в полном объеме в 2024г</t>
  </si>
  <si>
    <t>СЗ С/749 от 05.09.2023 Мероприятия по технологическому присоединению (МОУ СОШ «Свердловский ЦО» 21/Д-622 от 29.11.21 г.)  /титул выполнен в полном объеме в 2024г.</t>
  </si>
  <si>
    <t>СЗ № С/854 от 04.10.2023 Мероприятия по технологическому присоединению (МОБУ «СОШ № 6» ОД-21/Д-046 от 05.02.21 г.)   /титул выполнен в полном объеме в 2024г.</t>
  </si>
  <si>
    <r>
      <t xml:space="preserve">Реконструкция ВЛ-0,4 кВ фид. 5 от ТП-150, L= 100 м., пер. Армянский,г. Всеволожск  (ООО «ТРД» 20/Д-512 от 25.11.20)            </t>
    </r>
    <r>
      <rPr>
        <sz val="8"/>
        <rFont val="Times New Roman"/>
        <family val="1"/>
        <charset val="204"/>
      </rPr>
      <t xml:space="preserve"> </t>
    </r>
  </si>
  <si>
    <t xml:space="preserve">«Строительств  КЛ-0,4 кВ от РУ-0,4 кВ ТП-245, L= 250,  Привокзальная площадь, д. 2., п. Токсово ( ИП Матвеев  20/Д-319 от 17.08.20)»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</si>
</sst>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 , serif ;mso-fa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/>
  </cellStyleXfs>
  <cellXfs count="88">
    <xf numFmtId="0" fontId="0" fillId="0" borderId="0" xfId="0"/>
    <xf numFmtId="2" fontId="1" fillId="0" borderId="14" xfId="0" applyNumberFormat="1" applyFont="1" applyFill="1" applyBorder="1" applyAlignment="1">
      <alignment horizontal="center" vertical="center"/>
    </xf>
    <xf numFmtId="49" fontId="1" fillId="0" borderId="14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2" fontId="1" fillId="0" borderId="14" xfId="3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1" fillId="0" borderId="1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textRotation="90" wrapText="1"/>
    </xf>
    <xf numFmtId="0" fontId="1" fillId="0" borderId="14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/>
    </xf>
    <xf numFmtId="2" fontId="1" fillId="0" borderId="16" xfId="0" applyNumberFormat="1" applyFont="1" applyFill="1" applyBorder="1" applyAlignment="1">
      <alignment horizontal="center" vertical="center"/>
    </xf>
    <xf numFmtId="2" fontId="1" fillId="0" borderId="16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49" fontId="1" fillId="0" borderId="14" xfId="2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4" xfId="2" applyNumberFormat="1" applyFont="1" applyFill="1" applyBorder="1" applyAlignment="1">
      <alignment horizontal="left" vertical="center" wrapText="1"/>
    </xf>
    <xf numFmtId="49" fontId="1" fillId="0" borderId="14" xfId="1" applyNumberFormat="1" applyFont="1" applyFill="1" applyBorder="1" applyAlignment="1">
      <alignment horizontal="center" vertical="center"/>
    </xf>
    <xf numFmtId="0" fontId="1" fillId="0" borderId="14" xfId="4" applyNumberFormat="1" applyFont="1" applyFill="1" applyBorder="1" applyAlignment="1" applyProtection="1">
      <alignment horizontal="left" vertical="center" wrapText="1"/>
      <protection locked="0"/>
    </xf>
    <xf numFmtId="49" fontId="1" fillId="0" borderId="3" xfId="1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5" xfId="1" applyNumberFormat="1" applyFont="1" applyFill="1" applyBorder="1" applyAlignment="1">
      <alignment horizontal="center"/>
    </xf>
    <xf numFmtId="49" fontId="1" fillId="0" borderId="16" xfId="1" applyNumberFormat="1" applyFont="1" applyFill="1" applyBorder="1" applyAlignment="1">
      <alignment horizontal="center" wrapText="1"/>
    </xf>
    <xf numFmtId="0" fontId="1" fillId="0" borderId="16" xfId="1" applyNumberFormat="1" applyFont="1" applyFill="1" applyBorder="1" applyAlignment="1">
      <alignment horizontal="center"/>
    </xf>
    <xf numFmtId="49" fontId="1" fillId="0" borderId="17" xfId="2" applyNumberFormat="1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wrapText="1"/>
    </xf>
    <xf numFmtId="49" fontId="1" fillId="0" borderId="17" xfId="1" applyNumberFormat="1" applyFont="1" applyFill="1" applyBorder="1" applyAlignment="1">
      <alignment horizontal="center" vertical="center"/>
    </xf>
    <xf numFmtId="49" fontId="1" fillId="0" borderId="17" xfId="1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2" fontId="1" fillId="0" borderId="14" xfId="2" applyNumberFormat="1" applyFont="1" applyFill="1" applyBorder="1" applyAlignment="1">
      <alignment horizontal="center" vertical="center" wrapText="1"/>
    </xf>
    <xf numFmtId="49" fontId="1" fillId="0" borderId="14" xfId="1" applyNumberFormat="1" applyFont="1" applyFill="1" applyBorder="1" applyAlignment="1">
      <alignment horizontal="left" vertical="center" wrapText="1"/>
    </xf>
    <xf numFmtId="49" fontId="4" fillId="0" borderId="14" xfId="1" applyNumberFormat="1" applyFont="1" applyFill="1" applyBorder="1" applyAlignment="1">
      <alignment horizontal="left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left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 wrapText="1"/>
    </xf>
    <xf numFmtId="1" fontId="7" fillId="0" borderId="14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wrapText="1"/>
    </xf>
    <xf numFmtId="2" fontId="1" fillId="0" borderId="14" xfId="1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2" fontId="1" fillId="0" borderId="14" xfId="1" applyNumberFormat="1" applyFont="1" applyFill="1" applyBorder="1" applyAlignment="1">
      <alignment horizontal="center" vertical="center" wrapText="1"/>
    </xf>
    <xf numFmtId="49" fontId="8" fillId="0" borderId="14" xfId="2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left"/>
    </xf>
  </cellXfs>
  <cellStyles count="5">
    <cellStyle name="Обычный" xfId="0" builtinId="0"/>
    <cellStyle name="Обычный 17" xfId="4"/>
    <cellStyle name="Обычный 3 2" xfId="3"/>
    <cellStyle name="Обычный 7" xfId="1"/>
    <cellStyle name="Обычный 7 13" xfId="2"/>
  </cellStyles>
  <dxfs count="1118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2" tint="-9.9948118533890809E-2"/>
        </patternFill>
      </fill>
    </dxf>
    <dxf>
      <fill>
        <patternFill>
          <bgColor theme="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2" tint="-9.9948118533890809E-2"/>
        </patternFill>
      </fill>
    </dxf>
    <dxf>
      <fill>
        <patternFill>
          <bgColor theme="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37"/>
  <sheetViews>
    <sheetView tabSelected="1" zoomScale="66" zoomScaleNormal="66" workbookViewId="0">
      <selection activeCell="A2" sqref="A2"/>
    </sheetView>
  </sheetViews>
  <sheetFormatPr defaultColWidth="9.140625" defaultRowHeight="15.75"/>
  <cols>
    <col min="1" max="1" width="11.28515625" style="3" customWidth="1"/>
    <col min="2" max="2" width="90.42578125" style="3" customWidth="1"/>
    <col min="3" max="3" width="18.28515625" style="3" customWidth="1"/>
    <col min="4" max="4" width="14.5703125" style="3" customWidth="1"/>
    <col min="5" max="5" width="9.42578125" style="3" customWidth="1"/>
    <col min="6" max="6" width="7.5703125" style="3" customWidth="1"/>
    <col min="7" max="7" width="11.42578125" style="3" customWidth="1"/>
    <col min="8" max="59" width="7.5703125" style="3" customWidth="1"/>
    <col min="60" max="60" width="83.5703125" style="3" customWidth="1"/>
    <col min="61" max="256" width="9.140625" style="3"/>
    <col min="257" max="257" width="5.5703125" style="3" customWidth="1"/>
    <col min="258" max="258" width="20.140625" style="3" customWidth="1"/>
    <col min="259" max="260" width="8.5703125" style="3" customWidth="1"/>
    <col min="261" max="315" width="2.5703125" style="3" customWidth="1"/>
    <col min="316" max="316" width="7.5703125" style="3" customWidth="1"/>
    <col min="317" max="512" width="9.140625" style="3"/>
    <col min="513" max="513" width="5.5703125" style="3" customWidth="1"/>
    <col min="514" max="514" width="20.140625" style="3" customWidth="1"/>
    <col min="515" max="516" width="8.5703125" style="3" customWidth="1"/>
    <col min="517" max="571" width="2.5703125" style="3" customWidth="1"/>
    <col min="572" max="572" width="7.5703125" style="3" customWidth="1"/>
    <col min="573" max="768" width="9.140625" style="3"/>
    <col min="769" max="769" width="5.5703125" style="3" customWidth="1"/>
    <col min="770" max="770" width="20.140625" style="3" customWidth="1"/>
    <col min="771" max="772" width="8.5703125" style="3" customWidth="1"/>
    <col min="773" max="827" width="2.5703125" style="3" customWidth="1"/>
    <col min="828" max="828" width="7.5703125" style="3" customWidth="1"/>
    <col min="829" max="1024" width="9.140625" style="3"/>
    <col min="1025" max="1025" width="5.5703125" style="3" customWidth="1"/>
    <col min="1026" max="1026" width="20.140625" style="3" customWidth="1"/>
    <col min="1027" max="1028" width="8.5703125" style="3" customWidth="1"/>
    <col min="1029" max="1083" width="2.5703125" style="3" customWidth="1"/>
    <col min="1084" max="1084" width="7.5703125" style="3" customWidth="1"/>
    <col min="1085" max="1280" width="9.140625" style="3"/>
    <col min="1281" max="1281" width="5.5703125" style="3" customWidth="1"/>
    <col min="1282" max="1282" width="20.140625" style="3" customWidth="1"/>
    <col min="1283" max="1284" width="8.5703125" style="3" customWidth="1"/>
    <col min="1285" max="1339" width="2.5703125" style="3" customWidth="1"/>
    <col min="1340" max="1340" width="7.5703125" style="3" customWidth="1"/>
    <col min="1341" max="1536" width="9.140625" style="3"/>
    <col min="1537" max="1537" width="5.5703125" style="3" customWidth="1"/>
    <col min="1538" max="1538" width="20.140625" style="3" customWidth="1"/>
    <col min="1539" max="1540" width="8.5703125" style="3" customWidth="1"/>
    <col min="1541" max="1595" width="2.5703125" style="3" customWidth="1"/>
    <col min="1596" max="1596" width="7.5703125" style="3" customWidth="1"/>
    <col min="1597" max="1792" width="9.140625" style="3"/>
    <col min="1793" max="1793" width="5.5703125" style="3" customWidth="1"/>
    <col min="1794" max="1794" width="20.140625" style="3" customWidth="1"/>
    <col min="1795" max="1796" width="8.5703125" style="3" customWidth="1"/>
    <col min="1797" max="1851" width="2.5703125" style="3" customWidth="1"/>
    <col min="1852" max="1852" width="7.5703125" style="3" customWidth="1"/>
    <col min="1853" max="2048" width="9.140625" style="3"/>
    <col min="2049" max="2049" width="5.5703125" style="3" customWidth="1"/>
    <col min="2050" max="2050" width="20.140625" style="3" customWidth="1"/>
    <col min="2051" max="2052" width="8.5703125" style="3" customWidth="1"/>
    <col min="2053" max="2107" width="2.5703125" style="3" customWidth="1"/>
    <col min="2108" max="2108" width="7.5703125" style="3" customWidth="1"/>
    <col min="2109" max="2304" width="9.140625" style="3"/>
    <col min="2305" max="2305" width="5.5703125" style="3" customWidth="1"/>
    <col min="2306" max="2306" width="20.140625" style="3" customWidth="1"/>
    <col min="2307" max="2308" width="8.5703125" style="3" customWidth="1"/>
    <col min="2309" max="2363" width="2.5703125" style="3" customWidth="1"/>
    <col min="2364" max="2364" width="7.5703125" style="3" customWidth="1"/>
    <col min="2365" max="2560" width="9.140625" style="3"/>
    <col min="2561" max="2561" width="5.5703125" style="3" customWidth="1"/>
    <col min="2562" max="2562" width="20.140625" style="3" customWidth="1"/>
    <col min="2563" max="2564" width="8.5703125" style="3" customWidth="1"/>
    <col min="2565" max="2619" width="2.5703125" style="3" customWidth="1"/>
    <col min="2620" max="2620" width="7.5703125" style="3" customWidth="1"/>
    <col min="2621" max="2816" width="9.140625" style="3"/>
    <col min="2817" max="2817" width="5.5703125" style="3" customWidth="1"/>
    <col min="2818" max="2818" width="20.140625" style="3" customWidth="1"/>
    <col min="2819" max="2820" width="8.5703125" style="3" customWidth="1"/>
    <col min="2821" max="2875" width="2.5703125" style="3" customWidth="1"/>
    <col min="2876" max="2876" width="7.5703125" style="3" customWidth="1"/>
    <col min="2877" max="3072" width="9.140625" style="3"/>
    <col min="3073" max="3073" width="5.5703125" style="3" customWidth="1"/>
    <col min="3074" max="3074" width="20.140625" style="3" customWidth="1"/>
    <col min="3075" max="3076" width="8.5703125" style="3" customWidth="1"/>
    <col min="3077" max="3131" width="2.5703125" style="3" customWidth="1"/>
    <col min="3132" max="3132" width="7.5703125" style="3" customWidth="1"/>
    <col min="3133" max="3328" width="9.140625" style="3"/>
    <col min="3329" max="3329" width="5.5703125" style="3" customWidth="1"/>
    <col min="3330" max="3330" width="20.140625" style="3" customWidth="1"/>
    <col min="3331" max="3332" width="8.5703125" style="3" customWidth="1"/>
    <col min="3333" max="3387" width="2.5703125" style="3" customWidth="1"/>
    <col min="3388" max="3388" width="7.5703125" style="3" customWidth="1"/>
    <col min="3389" max="3584" width="9.140625" style="3"/>
    <col min="3585" max="3585" width="5.5703125" style="3" customWidth="1"/>
    <col min="3586" max="3586" width="20.140625" style="3" customWidth="1"/>
    <col min="3587" max="3588" width="8.5703125" style="3" customWidth="1"/>
    <col min="3589" max="3643" width="2.5703125" style="3" customWidth="1"/>
    <col min="3644" max="3644" width="7.5703125" style="3" customWidth="1"/>
    <col min="3645" max="3840" width="9.140625" style="3"/>
    <col min="3841" max="3841" width="5.5703125" style="3" customWidth="1"/>
    <col min="3842" max="3842" width="20.140625" style="3" customWidth="1"/>
    <col min="3843" max="3844" width="8.5703125" style="3" customWidth="1"/>
    <col min="3845" max="3899" width="2.5703125" style="3" customWidth="1"/>
    <col min="3900" max="3900" width="7.5703125" style="3" customWidth="1"/>
    <col min="3901" max="4096" width="9.140625" style="3"/>
    <col min="4097" max="4097" width="5.5703125" style="3" customWidth="1"/>
    <col min="4098" max="4098" width="20.140625" style="3" customWidth="1"/>
    <col min="4099" max="4100" width="8.5703125" style="3" customWidth="1"/>
    <col min="4101" max="4155" width="2.5703125" style="3" customWidth="1"/>
    <col min="4156" max="4156" width="7.5703125" style="3" customWidth="1"/>
    <col min="4157" max="4352" width="9.140625" style="3"/>
    <col min="4353" max="4353" width="5.5703125" style="3" customWidth="1"/>
    <col min="4354" max="4354" width="20.140625" style="3" customWidth="1"/>
    <col min="4355" max="4356" width="8.5703125" style="3" customWidth="1"/>
    <col min="4357" max="4411" width="2.5703125" style="3" customWidth="1"/>
    <col min="4412" max="4412" width="7.5703125" style="3" customWidth="1"/>
    <col min="4413" max="4608" width="9.140625" style="3"/>
    <col min="4609" max="4609" width="5.5703125" style="3" customWidth="1"/>
    <col min="4610" max="4610" width="20.140625" style="3" customWidth="1"/>
    <col min="4611" max="4612" width="8.5703125" style="3" customWidth="1"/>
    <col min="4613" max="4667" width="2.5703125" style="3" customWidth="1"/>
    <col min="4668" max="4668" width="7.5703125" style="3" customWidth="1"/>
    <col min="4669" max="4864" width="9.140625" style="3"/>
    <col min="4865" max="4865" width="5.5703125" style="3" customWidth="1"/>
    <col min="4866" max="4866" width="20.140625" style="3" customWidth="1"/>
    <col min="4867" max="4868" width="8.5703125" style="3" customWidth="1"/>
    <col min="4869" max="4923" width="2.5703125" style="3" customWidth="1"/>
    <col min="4924" max="4924" width="7.5703125" style="3" customWidth="1"/>
    <col min="4925" max="5120" width="9.140625" style="3"/>
    <col min="5121" max="5121" width="5.5703125" style="3" customWidth="1"/>
    <col min="5122" max="5122" width="20.140625" style="3" customWidth="1"/>
    <col min="5123" max="5124" width="8.5703125" style="3" customWidth="1"/>
    <col min="5125" max="5179" width="2.5703125" style="3" customWidth="1"/>
    <col min="5180" max="5180" width="7.5703125" style="3" customWidth="1"/>
    <col min="5181" max="5376" width="9.140625" style="3"/>
    <col min="5377" max="5377" width="5.5703125" style="3" customWidth="1"/>
    <col min="5378" max="5378" width="20.140625" style="3" customWidth="1"/>
    <col min="5379" max="5380" width="8.5703125" style="3" customWidth="1"/>
    <col min="5381" max="5435" width="2.5703125" style="3" customWidth="1"/>
    <col min="5436" max="5436" width="7.5703125" style="3" customWidth="1"/>
    <col min="5437" max="5632" width="9.140625" style="3"/>
    <col min="5633" max="5633" width="5.5703125" style="3" customWidth="1"/>
    <col min="5634" max="5634" width="20.140625" style="3" customWidth="1"/>
    <col min="5635" max="5636" width="8.5703125" style="3" customWidth="1"/>
    <col min="5637" max="5691" width="2.5703125" style="3" customWidth="1"/>
    <col min="5692" max="5692" width="7.5703125" style="3" customWidth="1"/>
    <col min="5693" max="5888" width="9.140625" style="3"/>
    <col min="5889" max="5889" width="5.5703125" style="3" customWidth="1"/>
    <col min="5890" max="5890" width="20.140625" style="3" customWidth="1"/>
    <col min="5891" max="5892" width="8.5703125" style="3" customWidth="1"/>
    <col min="5893" max="5947" width="2.5703125" style="3" customWidth="1"/>
    <col min="5948" max="5948" width="7.5703125" style="3" customWidth="1"/>
    <col min="5949" max="6144" width="9.140625" style="3"/>
    <col min="6145" max="6145" width="5.5703125" style="3" customWidth="1"/>
    <col min="6146" max="6146" width="20.140625" style="3" customWidth="1"/>
    <col min="6147" max="6148" width="8.5703125" style="3" customWidth="1"/>
    <col min="6149" max="6203" width="2.5703125" style="3" customWidth="1"/>
    <col min="6204" max="6204" width="7.5703125" style="3" customWidth="1"/>
    <col min="6205" max="6400" width="9.140625" style="3"/>
    <col min="6401" max="6401" width="5.5703125" style="3" customWidth="1"/>
    <col min="6402" max="6402" width="20.140625" style="3" customWidth="1"/>
    <col min="6403" max="6404" width="8.5703125" style="3" customWidth="1"/>
    <col min="6405" max="6459" width="2.5703125" style="3" customWidth="1"/>
    <col min="6460" max="6460" width="7.5703125" style="3" customWidth="1"/>
    <col min="6461" max="6656" width="9.140625" style="3"/>
    <col min="6657" max="6657" width="5.5703125" style="3" customWidth="1"/>
    <col min="6658" max="6658" width="20.140625" style="3" customWidth="1"/>
    <col min="6659" max="6660" width="8.5703125" style="3" customWidth="1"/>
    <col min="6661" max="6715" width="2.5703125" style="3" customWidth="1"/>
    <col min="6716" max="6716" width="7.5703125" style="3" customWidth="1"/>
    <col min="6717" max="6912" width="9.140625" style="3"/>
    <col min="6913" max="6913" width="5.5703125" style="3" customWidth="1"/>
    <col min="6914" max="6914" width="20.140625" style="3" customWidth="1"/>
    <col min="6915" max="6916" width="8.5703125" style="3" customWidth="1"/>
    <col min="6917" max="6971" width="2.5703125" style="3" customWidth="1"/>
    <col min="6972" max="6972" width="7.5703125" style="3" customWidth="1"/>
    <col min="6973" max="7168" width="9.140625" style="3"/>
    <col min="7169" max="7169" width="5.5703125" style="3" customWidth="1"/>
    <col min="7170" max="7170" width="20.140625" style="3" customWidth="1"/>
    <col min="7171" max="7172" width="8.5703125" style="3" customWidth="1"/>
    <col min="7173" max="7227" width="2.5703125" style="3" customWidth="1"/>
    <col min="7228" max="7228" width="7.5703125" style="3" customWidth="1"/>
    <col min="7229" max="7424" width="9.140625" style="3"/>
    <col min="7425" max="7425" width="5.5703125" style="3" customWidth="1"/>
    <col min="7426" max="7426" width="20.140625" style="3" customWidth="1"/>
    <col min="7427" max="7428" width="8.5703125" style="3" customWidth="1"/>
    <col min="7429" max="7483" width="2.5703125" style="3" customWidth="1"/>
    <col min="7484" max="7484" width="7.5703125" style="3" customWidth="1"/>
    <col min="7485" max="7680" width="9.140625" style="3"/>
    <col min="7681" max="7681" width="5.5703125" style="3" customWidth="1"/>
    <col min="7682" max="7682" width="20.140625" style="3" customWidth="1"/>
    <col min="7683" max="7684" width="8.5703125" style="3" customWidth="1"/>
    <col min="7685" max="7739" width="2.5703125" style="3" customWidth="1"/>
    <col min="7740" max="7740" width="7.5703125" style="3" customWidth="1"/>
    <col min="7741" max="7936" width="9.140625" style="3"/>
    <col min="7937" max="7937" width="5.5703125" style="3" customWidth="1"/>
    <col min="7938" max="7938" width="20.140625" style="3" customWidth="1"/>
    <col min="7939" max="7940" width="8.5703125" style="3" customWidth="1"/>
    <col min="7941" max="7995" width="2.5703125" style="3" customWidth="1"/>
    <col min="7996" max="7996" width="7.5703125" style="3" customWidth="1"/>
    <col min="7997" max="8192" width="9.140625" style="3"/>
    <col min="8193" max="8193" width="5.5703125" style="3" customWidth="1"/>
    <col min="8194" max="8194" width="20.140625" style="3" customWidth="1"/>
    <col min="8195" max="8196" width="8.5703125" style="3" customWidth="1"/>
    <col min="8197" max="8251" width="2.5703125" style="3" customWidth="1"/>
    <col min="8252" max="8252" width="7.5703125" style="3" customWidth="1"/>
    <col min="8253" max="8448" width="9.140625" style="3"/>
    <col min="8449" max="8449" width="5.5703125" style="3" customWidth="1"/>
    <col min="8450" max="8450" width="20.140625" style="3" customWidth="1"/>
    <col min="8451" max="8452" width="8.5703125" style="3" customWidth="1"/>
    <col min="8453" max="8507" width="2.5703125" style="3" customWidth="1"/>
    <col min="8508" max="8508" width="7.5703125" style="3" customWidth="1"/>
    <col min="8509" max="8704" width="9.140625" style="3"/>
    <col min="8705" max="8705" width="5.5703125" style="3" customWidth="1"/>
    <col min="8706" max="8706" width="20.140625" style="3" customWidth="1"/>
    <col min="8707" max="8708" width="8.5703125" style="3" customWidth="1"/>
    <col min="8709" max="8763" width="2.5703125" style="3" customWidth="1"/>
    <col min="8764" max="8764" width="7.5703125" style="3" customWidth="1"/>
    <col min="8765" max="8960" width="9.140625" style="3"/>
    <col min="8961" max="8961" width="5.5703125" style="3" customWidth="1"/>
    <col min="8962" max="8962" width="20.140625" style="3" customWidth="1"/>
    <col min="8963" max="8964" width="8.5703125" style="3" customWidth="1"/>
    <col min="8965" max="9019" width="2.5703125" style="3" customWidth="1"/>
    <col min="9020" max="9020" width="7.5703125" style="3" customWidth="1"/>
    <col min="9021" max="9216" width="9.140625" style="3"/>
    <col min="9217" max="9217" width="5.5703125" style="3" customWidth="1"/>
    <col min="9218" max="9218" width="20.140625" style="3" customWidth="1"/>
    <col min="9219" max="9220" width="8.5703125" style="3" customWidth="1"/>
    <col min="9221" max="9275" width="2.5703125" style="3" customWidth="1"/>
    <col min="9276" max="9276" width="7.5703125" style="3" customWidth="1"/>
    <col min="9277" max="9472" width="9.140625" style="3"/>
    <col min="9473" max="9473" width="5.5703125" style="3" customWidth="1"/>
    <col min="9474" max="9474" width="20.140625" style="3" customWidth="1"/>
    <col min="9475" max="9476" width="8.5703125" style="3" customWidth="1"/>
    <col min="9477" max="9531" width="2.5703125" style="3" customWidth="1"/>
    <col min="9532" max="9532" width="7.5703125" style="3" customWidth="1"/>
    <col min="9533" max="9728" width="9.140625" style="3"/>
    <col min="9729" max="9729" width="5.5703125" style="3" customWidth="1"/>
    <col min="9730" max="9730" width="20.140625" style="3" customWidth="1"/>
    <col min="9731" max="9732" width="8.5703125" style="3" customWidth="1"/>
    <col min="9733" max="9787" width="2.5703125" style="3" customWidth="1"/>
    <col min="9788" max="9788" width="7.5703125" style="3" customWidth="1"/>
    <col min="9789" max="9984" width="9.140625" style="3"/>
    <col min="9985" max="9985" width="5.5703125" style="3" customWidth="1"/>
    <col min="9986" max="9986" width="20.140625" style="3" customWidth="1"/>
    <col min="9987" max="9988" width="8.5703125" style="3" customWidth="1"/>
    <col min="9989" max="10043" width="2.5703125" style="3" customWidth="1"/>
    <col min="10044" max="10044" width="7.5703125" style="3" customWidth="1"/>
    <col min="10045" max="10240" width="9.140625" style="3"/>
    <col min="10241" max="10241" width="5.5703125" style="3" customWidth="1"/>
    <col min="10242" max="10242" width="20.140625" style="3" customWidth="1"/>
    <col min="10243" max="10244" width="8.5703125" style="3" customWidth="1"/>
    <col min="10245" max="10299" width="2.5703125" style="3" customWidth="1"/>
    <col min="10300" max="10300" width="7.5703125" style="3" customWidth="1"/>
    <col min="10301" max="10496" width="9.140625" style="3"/>
    <col min="10497" max="10497" width="5.5703125" style="3" customWidth="1"/>
    <col min="10498" max="10498" width="20.140625" style="3" customWidth="1"/>
    <col min="10499" max="10500" width="8.5703125" style="3" customWidth="1"/>
    <col min="10501" max="10555" width="2.5703125" style="3" customWidth="1"/>
    <col min="10556" max="10556" width="7.5703125" style="3" customWidth="1"/>
    <col min="10557" max="10752" width="9.140625" style="3"/>
    <col min="10753" max="10753" width="5.5703125" style="3" customWidth="1"/>
    <col min="10754" max="10754" width="20.140625" style="3" customWidth="1"/>
    <col min="10755" max="10756" width="8.5703125" style="3" customWidth="1"/>
    <col min="10757" max="10811" width="2.5703125" style="3" customWidth="1"/>
    <col min="10812" max="10812" width="7.5703125" style="3" customWidth="1"/>
    <col min="10813" max="11008" width="9.140625" style="3"/>
    <col min="11009" max="11009" width="5.5703125" style="3" customWidth="1"/>
    <col min="11010" max="11010" width="20.140625" style="3" customWidth="1"/>
    <col min="11011" max="11012" width="8.5703125" style="3" customWidth="1"/>
    <col min="11013" max="11067" width="2.5703125" style="3" customWidth="1"/>
    <col min="11068" max="11068" width="7.5703125" style="3" customWidth="1"/>
    <col min="11069" max="11264" width="9.140625" style="3"/>
    <col min="11265" max="11265" width="5.5703125" style="3" customWidth="1"/>
    <col min="11266" max="11266" width="20.140625" style="3" customWidth="1"/>
    <col min="11267" max="11268" width="8.5703125" style="3" customWidth="1"/>
    <col min="11269" max="11323" width="2.5703125" style="3" customWidth="1"/>
    <col min="11324" max="11324" width="7.5703125" style="3" customWidth="1"/>
    <col min="11325" max="11520" width="9.140625" style="3"/>
    <col min="11521" max="11521" width="5.5703125" style="3" customWidth="1"/>
    <col min="11522" max="11522" width="20.140625" style="3" customWidth="1"/>
    <col min="11523" max="11524" width="8.5703125" style="3" customWidth="1"/>
    <col min="11525" max="11579" width="2.5703125" style="3" customWidth="1"/>
    <col min="11580" max="11580" width="7.5703125" style="3" customWidth="1"/>
    <col min="11581" max="11776" width="9.140625" style="3"/>
    <col min="11777" max="11777" width="5.5703125" style="3" customWidth="1"/>
    <col min="11778" max="11778" width="20.140625" style="3" customWidth="1"/>
    <col min="11779" max="11780" width="8.5703125" style="3" customWidth="1"/>
    <col min="11781" max="11835" width="2.5703125" style="3" customWidth="1"/>
    <col min="11836" max="11836" width="7.5703125" style="3" customWidth="1"/>
    <col min="11837" max="12032" width="9.140625" style="3"/>
    <col min="12033" max="12033" width="5.5703125" style="3" customWidth="1"/>
    <col min="12034" max="12034" width="20.140625" style="3" customWidth="1"/>
    <col min="12035" max="12036" width="8.5703125" style="3" customWidth="1"/>
    <col min="12037" max="12091" width="2.5703125" style="3" customWidth="1"/>
    <col min="12092" max="12092" width="7.5703125" style="3" customWidth="1"/>
    <col min="12093" max="12288" width="9.140625" style="3"/>
    <col min="12289" max="12289" width="5.5703125" style="3" customWidth="1"/>
    <col min="12290" max="12290" width="20.140625" style="3" customWidth="1"/>
    <col min="12291" max="12292" width="8.5703125" style="3" customWidth="1"/>
    <col min="12293" max="12347" width="2.5703125" style="3" customWidth="1"/>
    <col min="12348" max="12348" width="7.5703125" style="3" customWidth="1"/>
    <col min="12349" max="12544" width="9.140625" style="3"/>
    <col min="12545" max="12545" width="5.5703125" style="3" customWidth="1"/>
    <col min="12546" max="12546" width="20.140625" style="3" customWidth="1"/>
    <col min="12547" max="12548" width="8.5703125" style="3" customWidth="1"/>
    <col min="12549" max="12603" width="2.5703125" style="3" customWidth="1"/>
    <col min="12604" max="12604" width="7.5703125" style="3" customWidth="1"/>
    <col min="12605" max="12800" width="9.140625" style="3"/>
    <col min="12801" max="12801" width="5.5703125" style="3" customWidth="1"/>
    <col min="12802" max="12802" width="20.140625" style="3" customWidth="1"/>
    <col min="12803" max="12804" width="8.5703125" style="3" customWidth="1"/>
    <col min="12805" max="12859" width="2.5703125" style="3" customWidth="1"/>
    <col min="12860" max="12860" width="7.5703125" style="3" customWidth="1"/>
    <col min="12861" max="13056" width="9.140625" style="3"/>
    <col min="13057" max="13057" width="5.5703125" style="3" customWidth="1"/>
    <col min="13058" max="13058" width="20.140625" style="3" customWidth="1"/>
    <col min="13059" max="13060" width="8.5703125" style="3" customWidth="1"/>
    <col min="13061" max="13115" width="2.5703125" style="3" customWidth="1"/>
    <col min="13116" max="13116" width="7.5703125" style="3" customWidth="1"/>
    <col min="13117" max="13312" width="9.140625" style="3"/>
    <col min="13313" max="13313" width="5.5703125" style="3" customWidth="1"/>
    <col min="13314" max="13314" width="20.140625" style="3" customWidth="1"/>
    <col min="13315" max="13316" width="8.5703125" style="3" customWidth="1"/>
    <col min="13317" max="13371" width="2.5703125" style="3" customWidth="1"/>
    <col min="13372" max="13372" width="7.5703125" style="3" customWidth="1"/>
    <col min="13373" max="13568" width="9.140625" style="3"/>
    <col min="13569" max="13569" width="5.5703125" style="3" customWidth="1"/>
    <col min="13570" max="13570" width="20.140625" style="3" customWidth="1"/>
    <col min="13571" max="13572" width="8.5703125" style="3" customWidth="1"/>
    <col min="13573" max="13627" width="2.5703125" style="3" customWidth="1"/>
    <col min="13628" max="13628" width="7.5703125" style="3" customWidth="1"/>
    <col min="13629" max="13824" width="9.140625" style="3"/>
    <col min="13825" max="13825" width="5.5703125" style="3" customWidth="1"/>
    <col min="13826" max="13826" width="20.140625" style="3" customWidth="1"/>
    <col min="13827" max="13828" width="8.5703125" style="3" customWidth="1"/>
    <col min="13829" max="13883" width="2.5703125" style="3" customWidth="1"/>
    <col min="13884" max="13884" width="7.5703125" style="3" customWidth="1"/>
    <col min="13885" max="14080" width="9.140625" style="3"/>
    <col min="14081" max="14081" width="5.5703125" style="3" customWidth="1"/>
    <col min="14082" max="14082" width="20.140625" style="3" customWidth="1"/>
    <col min="14083" max="14084" width="8.5703125" style="3" customWidth="1"/>
    <col min="14085" max="14139" width="2.5703125" style="3" customWidth="1"/>
    <col min="14140" max="14140" width="7.5703125" style="3" customWidth="1"/>
    <col min="14141" max="14336" width="9.140625" style="3"/>
    <col min="14337" max="14337" width="5.5703125" style="3" customWidth="1"/>
    <col min="14338" max="14338" width="20.140625" style="3" customWidth="1"/>
    <col min="14339" max="14340" width="8.5703125" style="3" customWidth="1"/>
    <col min="14341" max="14395" width="2.5703125" style="3" customWidth="1"/>
    <col min="14396" max="14396" width="7.5703125" style="3" customWidth="1"/>
    <col min="14397" max="14592" width="9.140625" style="3"/>
    <col min="14593" max="14593" width="5.5703125" style="3" customWidth="1"/>
    <col min="14594" max="14594" width="20.140625" style="3" customWidth="1"/>
    <col min="14595" max="14596" width="8.5703125" style="3" customWidth="1"/>
    <col min="14597" max="14651" width="2.5703125" style="3" customWidth="1"/>
    <col min="14652" max="14652" width="7.5703125" style="3" customWidth="1"/>
    <col min="14653" max="14848" width="9.140625" style="3"/>
    <col min="14849" max="14849" width="5.5703125" style="3" customWidth="1"/>
    <col min="14850" max="14850" width="20.140625" style="3" customWidth="1"/>
    <col min="14851" max="14852" width="8.5703125" style="3" customWidth="1"/>
    <col min="14853" max="14907" width="2.5703125" style="3" customWidth="1"/>
    <col min="14908" max="14908" width="7.5703125" style="3" customWidth="1"/>
    <col min="14909" max="15104" width="9.140625" style="3"/>
    <col min="15105" max="15105" width="5.5703125" style="3" customWidth="1"/>
    <col min="15106" max="15106" width="20.140625" style="3" customWidth="1"/>
    <col min="15107" max="15108" width="8.5703125" style="3" customWidth="1"/>
    <col min="15109" max="15163" width="2.5703125" style="3" customWidth="1"/>
    <col min="15164" max="15164" width="7.5703125" style="3" customWidth="1"/>
    <col min="15165" max="15360" width="9.140625" style="3"/>
    <col min="15361" max="15361" width="5.5703125" style="3" customWidth="1"/>
    <col min="15362" max="15362" width="20.140625" style="3" customWidth="1"/>
    <col min="15363" max="15364" width="8.5703125" style="3" customWidth="1"/>
    <col min="15365" max="15419" width="2.5703125" style="3" customWidth="1"/>
    <col min="15420" max="15420" width="7.5703125" style="3" customWidth="1"/>
    <col min="15421" max="15616" width="9.140625" style="3"/>
    <col min="15617" max="15617" width="5.5703125" style="3" customWidth="1"/>
    <col min="15618" max="15618" width="20.140625" style="3" customWidth="1"/>
    <col min="15619" max="15620" width="8.5703125" style="3" customWidth="1"/>
    <col min="15621" max="15675" width="2.5703125" style="3" customWidth="1"/>
    <col min="15676" max="15676" width="7.5703125" style="3" customWidth="1"/>
    <col min="15677" max="15872" width="9.140625" style="3"/>
    <col min="15873" max="15873" width="5.5703125" style="3" customWidth="1"/>
    <col min="15874" max="15874" width="20.140625" style="3" customWidth="1"/>
    <col min="15875" max="15876" width="8.5703125" style="3" customWidth="1"/>
    <col min="15877" max="15931" width="2.5703125" style="3" customWidth="1"/>
    <col min="15932" max="15932" width="7.5703125" style="3" customWidth="1"/>
    <col min="15933" max="16128" width="9.140625" style="3"/>
    <col min="16129" max="16129" width="5.5703125" style="3" customWidth="1"/>
    <col min="16130" max="16130" width="20.140625" style="3" customWidth="1"/>
    <col min="16131" max="16132" width="8.5703125" style="3" customWidth="1"/>
    <col min="16133" max="16187" width="2.5703125" style="3" customWidth="1"/>
    <col min="16188" max="16188" width="7.5703125" style="3" customWidth="1"/>
    <col min="16189" max="16384" width="9.140625" style="3"/>
  </cols>
  <sheetData>
    <row r="1" spans="1:60">
      <c r="BH1" s="8" t="s">
        <v>0</v>
      </c>
    </row>
    <row r="2" spans="1:60" ht="33" customHeight="1">
      <c r="BD2" s="9" t="s">
        <v>1</v>
      </c>
      <c r="BE2" s="9"/>
      <c r="BF2" s="9"/>
      <c r="BG2" s="9"/>
      <c r="BH2" s="9"/>
    </row>
    <row r="3" spans="1:6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</row>
    <row r="4" spans="1:60">
      <c r="U4" s="8" t="s">
        <v>3</v>
      </c>
      <c r="V4" s="11">
        <v>12</v>
      </c>
      <c r="W4" s="12"/>
      <c r="X4" s="10" t="s">
        <v>289</v>
      </c>
      <c r="Y4" s="10"/>
      <c r="Z4" s="11">
        <v>2024</v>
      </c>
      <c r="AA4" s="12"/>
      <c r="AB4" s="3" t="s">
        <v>4</v>
      </c>
    </row>
    <row r="6" spans="1:60">
      <c r="U6" s="13" t="s">
        <v>5</v>
      </c>
      <c r="V6" s="11" t="s">
        <v>6</v>
      </c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60">
      <c r="V7" s="14" t="s">
        <v>7</v>
      </c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</row>
    <row r="9" spans="1:60">
      <c r="Y9" s="8" t="s">
        <v>8</v>
      </c>
      <c r="Z9" s="11">
        <v>2024</v>
      </c>
      <c r="AA9" s="12"/>
      <c r="AB9" s="3" t="s">
        <v>9</v>
      </c>
    </row>
    <row r="11" spans="1:60">
      <c r="X11" s="8" t="s">
        <v>10</v>
      </c>
      <c r="Y11" s="15" t="s">
        <v>352</v>
      </c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</row>
    <row r="12" spans="1:60">
      <c r="Y12" s="14" t="s">
        <v>11</v>
      </c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</row>
    <row r="13" spans="1:60">
      <c r="E13" s="16"/>
      <c r="F13" s="16"/>
      <c r="G13" s="16"/>
      <c r="H13" s="16"/>
      <c r="I13" s="16"/>
    </row>
    <row r="14" spans="1:60">
      <c r="A14" s="17" t="s">
        <v>12</v>
      </c>
      <c r="B14" s="17" t="s">
        <v>13</v>
      </c>
      <c r="C14" s="17" t="s">
        <v>14</v>
      </c>
      <c r="D14" s="17" t="s">
        <v>15</v>
      </c>
      <c r="E14" s="18" t="s">
        <v>16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20"/>
      <c r="BC14" s="21" t="s">
        <v>17</v>
      </c>
      <c r="BD14" s="22"/>
      <c r="BE14" s="22"/>
      <c r="BF14" s="22"/>
      <c r="BG14" s="23"/>
      <c r="BH14" s="17" t="s">
        <v>18</v>
      </c>
    </row>
    <row r="15" spans="1:60">
      <c r="A15" s="24"/>
      <c r="B15" s="24"/>
      <c r="C15" s="24"/>
      <c r="D15" s="24"/>
      <c r="E15" s="25" t="s">
        <v>19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7"/>
      <c r="AD15" s="25" t="s">
        <v>20</v>
      </c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7"/>
      <c r="BC15" s="28"/>
      <c r="BD15" s="29"/>
      <c r="BE15" s="29"/>
      <c r="BF15" s="29"/>
      <c r="BG15" s="30"/>
      <c r="BH15" s="24"/>
    </row>
    <row r="16" spans="1:60">
      <c r="A16" s="24"/>
      <c r="B16" s="24"/>
      <c r="C16" s="24"/>
      <c r="D16" s="24"/>
      <c r="E16" s="25" t="s">
        <v>21</v>
      </c>
      <c r="F16" s="26"/>
      <c r="G16" s="26"/>
      <c r="H16" s="26"/>
      <c r="I16" s="27"/>
      <c r="J16" s="25" t="s">
        <v>22</v>
      </c>
      <c r="K16" s="26"/>
      <c r="L16" s="26"/>
      <c r="M16" s="26"/>
      <c r="N16" s="27"/>
      <c r="O16" s="25" t="s">
        <v>23</v>
      </c>
      <c r="P16" s="26"/>
      <c r="Q16" s="26"/>
      <c r="R16" s="26"/>
      <c r="S16" s="27"/>
      <c r="T16" s="25" t="s">
        <v>24</v>
      </c>
      <c r="U16" s="26"/>
      <c r="V16" s="26"/>
      <c r="W16" s="26"/>
      <c r="X16" s="27"/>
      <c r="Y16" s="25" t="s">
        <v>25</v>
      </c>
      <c r="Z16" s="26"/>
      <c r="AA16" s="26"/>
      <c r="AB16" s="26"/>
      <c r="AC16" s="27"/>
      <c r="AD16" s="25" t="s">
        <v>21</v>
      </c>
      <c r="AE16" s="26"/>
      <c r="AF16" s="26"/>
      <c r="AG16" s="26"/>
      <c r="AH16" s="27"/>
      <c r="AI16" s="25" t="s">
        <v>22</v>
      </c>
      <c r="AJ16" s="26"/>
      <c r="AK16" s="26"/>
      <c r="AL16" s="26"/>
      <c r="AM16" s="27"/>
      <c r="AN16" s="25" t="s">
        <v>23</v>
      </c>
      <c r="AO16" s="26"/>
      <c r="AP16" s="26"/>
      <c r="AQ16" s="26"/>
      <c r="AR16" s="27"/>
      <c r="AS16" s="25" t="s">
        <v>24</v>
      </c>
      <c r="AT16" s="26"/>
      <c r="AU16" s="26"/>
      <c r="AV16" s="26"/>
      <c r="AW16" s="27"/>
      <c r="AX16" s="25" t="s">
        <v>25</v>
      </c>
      <c r="AY16" s="26"/>
      <c r="AZ16" s="26"/>
      <c r="BA16" s="26"/>
      <c r="BB16" s="27"/>
      <c r="BC16" s="31"/>
      <c r="BD16" s="32"/>
      <c r="BE16" s="32"/>
      <c r="BF16" s="32"/>
      <c r="BG16" s="33"/>
      <c r="BH16" s="24"/>
    </row>
    <row r="17" spans="1:60" ht="30">
      <c r="A17" s="24"/>
      <c r="B17" s="24"/>
      <c r="C17" s="24"/>
      <c r="D17" s="24"/>
      <c r="E17" s="34" t="s">
        <v>26</v>
      </c>
      <c r="F17" s="34" t="s">
        <v>27</v>
      </c>
      <c r="G17" s="34" t="s">
        <v>28</v>
      </c>
      <c r="H17" s="34" t="s">
        <v>29</v>
      </c>
      <c r="I17" s="34" t="s">
        <v>30</v>
      </c>
      <c r="J17" s="34" t="s">
        <v>26</v>
      </c>
      <c r="K17" s="34" t="s">
        <v>27</v>
      </c>
      <c r="L17" s="34" t="s">
        <v>28</v>
      </c>
      <c r="M17" s="34" t="s">
        <v>29</v>
      </c>
      <c r="N17" s="34" t="s">
        <v>30</v>
      </c>
      <c r="O17" s="34" t="s">
        <v>26</v>
      </c>
      <c r="P17" s="34" t="s">
        <v>27</v>
      </c>
      <c r="Q17" s="34" t="s">
        <v>28</v>
      </c>
      <c r="R17" s="34" t="s">
        <v>29</v>
      </c>
      <c r="S17" s="34" t="s">
        <v>30</v>
      </c>
      <c r="T17" s="34" t="s">
        <v>26</v>
      </c>
      <c r="U17" s="34" t="s">
        <v>27</v>
      </c>
      <c r="V17" s="34" t="s">
        <v>28</v>
      </c>
      <c r="W17" s="34" t="s">
        <v>29</v>
      </c>
      <c r="X17" s="34" t="s">
        <v>30</v>
      </c>
      <c r="Y17" s="34" t="s">
        <v>26</v>
      </c>
      <c r="Z17" s="34" t="s">
        <v>27</v>
      </c>
      <c r="AA17" s="34" t="s">
        <v>28</v>
      </c>
      <c r="AB17" s="34" t="s">
        <v>29</v>
      </c>
      <c r="AC17" s="34" t="s">
        <v>30</v>
      </c>
      <c r="AD17" s="34" t="s">
        <v>26</v>
      </c>
      <c r="AE17" s="34" t="s">
        <v>27</v>
      </c>
      <c r="AF17" s="34" t="s">
        <v>28</v>
      </c>
      <c r="AG17" s="34" t="s">
        <v>29</v>
      </c>
      <c r="AH17" s="34" t="s">
        <v>30</v>
      </c>
      <c r="AI17" s="34" t="s">
        <v>26</v>
      </c>
      <c r="AJ17" s="34" t="s">
        <v>27</v>
      </c>
      <c r="AK17" s="34" t="s">
        <v>28</v>
      </c>
      <c r="AL17" s="34" t="s">
        <v>29</v>
      </c>
      <c r="AM17" s="34" t="s">
        <v>30</v>
      </c>
      <c r="AN17" s="34" t="s">
        <v>26</v>
      </c>
      <c r="AO17" s="34" t="s">
        <v>27</v>
      </c>
      <c r="AP17" s="34" t="s">
        <v>28</v>
      </c>
      <c r="AQ17" s="34" t="s">
        <v>29</v>
      </c>
      <c r="AR17" s="34" t="s">
        <v>30</v>
      </c>
      <c r="AS17" s="34" t="s">
        <v>26</v>
      </c>
      <c r="AT17" s="34" t="s">
        <v>27</v>
      </c>
      <c r="AU17" s="34" t="s">
        <v>28</v>
      </c>
      <c r="AV17" s="34" t="s">
        <v>29</v>
      </c>
      <c r="AW17" s="34" t="s">
        <v>30</v>
      </c>
      <c r="AX17" s="34" t="s">
        <v>26</v>
      </c>
      <c r="AY17" s="34" t="s">
        <v>27</v>
      </c>
      <c r="AZ17" s="34" t="s">
        <v>28</v>
      </c>
      <c r="BA17" s="34" t="s">
        <v>29</v>
      </c>
      <c r="BB17" s="34" t="s">
        <v>30</v>
      </c>
      <c r="BC17" s="34" t="s">
        <v>26</v>
      </c>
      <c r="BD17" s="34" t="s">
        <v>27</v>
      </c>
      <c r="BE17" s="34" t="s">
        <v>28</v>
      </c>
      <c r="BF17" s="34" t="s">
        <v>29</v>
      </c>
      <c r="BG17" s="34" t="s">
        <v>30</v>
      </c>
      <c r="BH17" s="24"/>
    </row>
    <row r="18" spans="1:60" ht="16.5" thickBot="1">
      <c r="A18" s="35">
        <v>1</v>
      </c>
      <c r="B18" s="35">
        <v>2</v>
      </c>
      <c r="C18" s="35">
        <v>3</v>
      </c>
      <c r="D18" s="35">
        <v>4</v>
      </c>
      <c r="E18" s="36" t="s">
        <v>31</v>
      </c>
      <c r="F18" s="35" t="s">
        <v>32</v>
      </c>
      <c r="G18" s="35" t="s">
        <v>33</v>
      </c>
      <c r="H18" s="35" t="s">
        <v>34</v>
      </c>
      <c r="I18" s="35" t="s">
        <v>35</v>
      </c>
      <c r="J18" s="35" t="s">
        <v>36</v>
      </c>
      <c r="K18" s="35" t="s">
        <v>37</v>
      </c>
      <c r="L18" s="35" t="s">
        <v>38</v>
      </c>
      <c r="M18" s="35" t="s">
        <v>39</v>
      </c>
      <c r="N18" s="35" t="s">
        <v>40</v>
      </c>
      <c r="O18" s="35" t="s">
        <v>41</v>
      </c>
      <c r="P18" s="35" t="s">
        <v>42</v>
      </c>
      <c r="Q18" s="35" t="s">
        <v>43</v>
      </c>
      <c r="R18" s="35" t="s">
        <v>44</v>
      </c>
      <c r="S18" s="35" t="s">
        <v>45</v>
      </c>
      <c r="T18" s="35" t="s">
        <v>46</v>
      </c>
      <c r="U18" s="35" t="s">
        <v>47</v>
      </c>
      <c r="V18" s="35" t="s">
        <v>48</v>
      </c>
      <c r="W18" s="35" t="s">
        <v>49</v>
      </c>
      <c r="X18" s="35" t="s">
        <v>50</v>
      </c>
      <c r="Y18" s="35" t="s">
        <v>51</v>
      </c>
      <c r="Z18" s="35" t="s">
        <v>52</v>
      </c>
      <c r="AA18" s="35" t="s">
        <v>53</v>
      </c>
      <c r="AB18" s="35" t="s">
        <v>54</v>
      </c>
      <c r="AC18" s="35" t="s">
        <v>55</v>
      </c>
      <c r="AD18" s="35" t="s">
        <v>56</v>
      </c>
      <c r="AE18" s="35" t="s">
        <v>57</v>
      </c>
      <c r="AF18" s="35" t="s">
        <v>58</v>
      </c>
      <c r="AG18" s="35" t="s">
        <v>59</v>
      </c>
      <c r="AH18" s="35" t="s">
        <v>60</v>
      </c>
      <c r="AI18" s="35" t="s">
        <v>61</v>
      </c>
      <c r="AJ18" s="35" t="s">
        <v>62</v>
      </c>
      <c r="AK18" s="35" t="s">
        <v>63</v>
      </c>
      <c r="AL18" s="35" t="s">
        <v>64</v>
      </c>
      <c r="AM18" s="35" t="s">
        <v>65</v>
      </c>
      <c r="AN18" s="35" t="s">
        <v>66</v>
      </c>
      <c r="AO18" s="35" t="s">
        <v>67</v>
      </c>
      <c r="AP18" s="35" t="s">
        <v>68</v>
      </c>
      <c r="AQ18" s="35" t="s">
        <v>69</v>
      </c>
      <c r="AR18" s="35" t="s">
        <v>70</v>
      </c>
      <c r="AS18" s="35" t="s">
        <v>71</v>
      </c>
      <c r="AT18" s="35" t="s">
        <v>72</v>
      </c>
      <c r="AU18" s="35" t="s">
        <v>73</v>
      </c>
      <c r="AV18" s="35" t="s">
        <v>74</v>
      </c>
      <c r="AW18" s="35" t="s">
        <v>75</v>
      </c>
      <c r="AX18" s="35" t="s">
        <v>76</v>
      </c>
      <c r="AY18" s="35" t="s">
        <v>77</v>
      </c>
      <c r="AZ18" s="35" t="s">
        <v>78</v>
      </c>
      <c r="BA18" s="35" t="s">
        <v>79</v>
      </c>
      <c r="BB18" s="35" t="s">
        <v>80</v>
      </c>
      <c r="BC18" s="35" t="s">
        <v>81</v>
      </c>
      <c r="BD18" s="35" t="s">
        <v>82</v>
      </c>
      <c r="BE18" s="35" t="s">
        <v>83</v>
      </c>
      <c r="BF18" s="35" t="s">
        <v>84</v>
      </c>
      <c r="BG18" s="35" t="s">
        <v>85</v>
      </c>
      <c r="BH18" s="36">
        <v>8</v>
      </c>
    </row>
    <row r="19" spans="1:60" ht="16.5" thickBot="1">
      <c r="A19" s="50">
        <v>0</v>
      </c>
      <c r="B19" s="51" t="s">
        <v>86</v>
      </c>
      <c r="C19" s="52">
        <v>0</v>
      </c>
      <c r="D19" s="52">
        <v>0</v>
      </c>
      <c r="E19" s="37">
        <f t="shared" ref="E19:I24" si="0">J19+O19+T19+Y19</f>
        <v>0.41000000000000003</v>
      </c>
      <c r="F19" s="37">
        <f t="shared" si="0"/>
        <v>0</v>
      </c>
      <c r="G19" s="37">
        <f t="shared" si="0"/>
        <v>9.83</v>
      </c>
      <c r="H19" s="37">
        <f t="shared" si="0"/>
        <v>0</v>
      </c>
      <c r="I19" s="37">
        <f t="shared" si="0"/>
        <v>0</v>
      </c>
      <c r="J19" s="37">
        <f>J21+J26+J94+J134</f>
        <v>0</v>
      </c>
      <c r="K19" s="37">
        <f>K21+K26+K94+K134</f>
        <v>0</v>
      </c>
      <c r="L19" s="37">
        <f>L21+L26+L94+L134</f>
        <v>0.74</v>
      </c>
      <c r="M19" s="37">
        <f>M21+M26+M94+M134</f>
        <v>0</v>
      </c>
      <c r="N19" s="37">
        <f>N21+N26+N94+N134</f>
        <v>0</v>
      </c>
      <c r="O19" s="37">
        <f>O21+O26+O94+O134</f>
        <v>0</v>
      </c>
      <c r="P19" s="37">
        <f>P21+P26+P94+P134</f>
        <v>0</v>
      </c>
      <c r="Q19" s="37">
        <f>Q21+Q26+Q94+Q134</f>
        <v>3.1749999999999998</v>
      </c>
      <c r="R19" s="37">
        <f>R21+R26+R94+R134</f>
        <v>0</v>
      </c>
      <c r="S19" s="37">
        <f>S21+S26+S94+S134</f>
        <v>0</v>
      </c>
      <c r="T19" s="37">
        <f>T21+T26+T94+T134</f>
        <v>0.41000000000000003</v>
      </c>
      <c r="U19" s="37">
        <f>U21+U26+U94+U134</f>
        <v>0</v>
      </c>
      <c r="V19" s="37">
        <f>V21+V26+V94+V134</f>
        <v>2.2549999999999999</v>
      </c>
      <c r="W19" s="37">
        <f>W21+W26+W94+W134</f>
        <v>0</v>
      </c>
      <c r="X19" s="37">
        <f>X21+X26+X94+X134</f>
        <v>0</v>
      </c>
      <c r="Y19" s="37">
        <f>Y21+Y26+Y94+Y134</f>
        <v>0</v>
      </c>
      <c r="Z19" s="37">
        <f>Z21+Z26+Z94+Z134</f>
        <v>0</v>
      </c>
      <c r="AA19" s="37">
        <f>AA21+AA26+AA94+AA134</f>
        <v>3.66</v>
      </c>
      <c r="AB19" s="37">
        <f>AB21+AB26+AB94+AB134</f>
        <v>0</v>
      </c>
      <c r="AC19" s="37">
        <f>AC21+AC26+AC94+AC134</f>
        <v>0</v>
      </c>
      <c r="AD19" s="37">
        <f t="shared" ref="AD19:AH24" si="1">AI19+AN19+AS19+AX19</f>
        <v>0.81</v>
      </c>
      <c r="AE19" s="37">
        <f t="shared" si="1"/>
        <v>0</v>
      </c>
      <c r="AF19" s="37">
        <f t="shared" si="1"/>
        <v>4.835</v>
      </c>
      <c r="AG19" s="37">
        <f t="shared" si="1"/>
        <v>0</v>
      </c>
      <c r="AH19" s="37">
        <f t="shared" si="1"/>
        <v>35</v>
      </c>
      <c r="AI19" s="37">
        <f>AI21+AI26+AI94+AI134</f>
        <v>0</v>
      </c>
      <c r="AJ19" s="37">
        <f>AJ21+AJ26+AJ94+AJ134</f>
        <v>0</v>
      </c>
      <c r="AK19" s="37">
        <f>AK21+AK26+AK94+AK134</f>
        <v>0</v>
      </c>
      <c r="AL19" s="37">
        <f>AL21+AL26+AL94+AL134</f>
        <v>0</v>
      </c>
      <c r="AM19" s="37">
        <f>AM21+AM26+AM94+AM134</f>
        <v>0</v>
      </c>
      <c r="AN19" s="37">
        <f>AN21+AN26+AN94+AN134</f>
        <v>0.41000000000000003</v>
      </c>
      <c r="AO19" s="37">
        <f>AO21+AO26+AO94+AO134</f>
        <v>0</v>
      </c>
      <c r="AP19" s="37">
        <f>AP21+AP26+AP94+AP134</f>
        <v>0.37000000000000005</v>
      </c>
      <c r="AQ19" s="37">
        <f>AQ21+AQ26+AQ94+AQ134</f>
        <v>0</v>
      </c>
      <c r="AR19" s="37">
        <f>AR21+AR26+AR94+AR134</f>
        <v>1</v>
      </c>
      <c r="AS19" s="37">
        <f>AS21+AS26+AS94+AS134</f>
        <v>0.4</v>
      </c>
      <c r="AT19" s="37">
        <f>AT21+AT26+AT94+AT134</f>
        <v>0</v>
      </c>
      <c r="AU19" s="37">
        <f>AU21+AU26+AU94+AU134</f>
        <v>0.99</v>
      </c>
      <c r="AV19" s="37">
        <f>AV21+AV26+AV94+AV134</f>
        <v>0</v>
      </c>
      <c r="AW19" s="37">
        <f>AW21+AW26+AW94+AW134</f>
        <v>34</v>
      </c>
      <c r="AX19" s="37">
        <f>AX21+AX26+AX94+AX134</f>
        <v>0</v>
      </c>
      <c r="AY19" s="37">
        <f>AY21+AY26+AY94+AY134</f>
        <v>0</v>
      </c>
      <c r="AZ19" s="37">
        <f>AZ21+AZ26+AZ94+AZ134</f>
        <v>3.4749999999999996</v>
      </c>
      <c r="BA19" s="37">
        <f>BA21+BA26+BA94+BA134</f>
        <v>0</v>
      </c>
      <c r="BB19" s="37">
        <f>BB21+BB26+BB94+BB134</f>
        <v>0</v>
      </c>
      <c r="BC19" s="37">
        <f>BC21+BC26+BC94+BC134</f>
        <v>0</v>
      </c>
      <c r="BD19" s="37">
        <f>BD21+BD26+BD94+BD134</f>
        <v>0</v>
      </c>
      <c r="BE19" s="37">
        <f>BE21+BE26+BE94+BE134</f>
        <v>-1.4159999999999999</v>
      </c>
      <c r="BF19" s="37">
        <f>BF21+BF26+BF94+BF134</f>
        <v>0</v>
      </c>
      <c r="BG19" s="37">
        <f>BG21+BG26+BG94+BG134</f>
        <v>35</v>
      </c>
      <c r="BH19" s="38" t="s">
        <v>87</v>
      </c>
    </row>
    <row r="20" spans="1:60">
      <c r="A20" s="39">
        <v>1</v>
      </c>
      <c r="B20" s="39" t="s">
        <v>88</v>
      </c>
      <c r="C20" s="39" t="s">
        <v>89</v>
      </c>
      <c r="D20" s="7"/>
      <c r="E20" s="40">
        <f t="shared" si="0"/>
        <v>0.41000000000000003</v>
      </c>
      <c r="F20" s="40">
        <f t="shared" si="0"/>
        <v>0</v>
      </c>
      <c r="G20" s="40">
        <f t="shared" si="0"/>
        <v>9.83</v>
      </c>
      <c r="H20" s="40">
        <f t="shared" si="0"/>
        <v>0</v>
      </c>
      <c r="I20" s="40">
        <f t="shared" si="0"/>
        <v>0</v>
      </c>
      <c r="J20" s="40">
        <f t="shared" ref="J20:BB20" si="2">J19</f>
        <v>0</v>
      </c>
      <c r="K20" s="40">
        <f t="shared" si="2"/>
        <v>0</v>
      </c>
      <c r="L20" s="40">
        <f t="shared" si="2"/>
        <v>0.74</v>
      </c>
      <c r="M20" s="40">
        <f t="shared" si="2"/>
        <v>0</v>
      </c>
      <c r="N20" s="40">
        <f t="shared" si="2"/>
        <v>0</v>
      </c>
      <c r="O20" s="40">
        <f t="shared" si="2"/>
        <v>0</v>
      </c>
      <c r="P20" s="40">
        <f t="shared" si="2"/>
        <v>0</v>
      </c>
      <c r="Q20" s="40">
        <f t="shared" si="2"/>
        <v>3.1749999999999998</v>
      </c>
      <c r="R20" s="40">
        <f t="shared" si="2"/>
        <v>0</v>
      </c>
      <c r="S20" s="40">
        <f t="shared" si="2"/>
        <v>0</v>
      </c>
      <c r="T20" s="40">
        <f t="shared" si="2"/>
        <v>0.41000000000000003</v>
      </c>
      <c r="U20" s="40">
        <f t="shared" si="2"/>
        <v>0</v>
      </c>
      <c r="V20" s="40">
        <f t="shared" si="2"/>
        <v>2.2549999999999999</v>
      </c>
      <c r="W20" s="40">
        <f t="shared" si="2"/>
        <v>0</v>
      </c>
      <c r="X20" s="40">
        <f t="shared" si="2"/>
        <v>0</v>
      </c>
      <c r="Y20" s="40">
        <f t="shared" si="2"/>
        <v>0</v>
      </c>
      <c r="Z20" s="40">
        <f t="shared" si="2"/>
        <v>0</v>
      </c>
      <c r="AA20" s="40">
        <f t="shared" si="2"/>
        <v>3.66</v>
      </c>
      <c r="AB20" s="40">
        <f t="shared" si="2"/>
        <v>0</v>
      </c>
      <c r="AC20" s="40">
        <f t="shared" si="2"/>
        <v>0</v>
      </c>
      <c r="AD20" s="40">
        <f t="shared" si="1"/>
        <v>0.81</v>
      </c>
      <c r="AE20" s="40">
        <f t="shared" si="1"/>
        <v>0</v>
      </c>
      <c r="AF20" s="40">
        <f t="shared" si="1"/>
        <v>4.835</v>
      </c>
      <c r="AG20" s="40">
        <f t="shared" si="1"/>
        <v>0</v>
      </c>
      <c r="AH20" s="40">
        <f t="shared" si="1"/>
        <v>35</v>
      </c>
      <c r="AI20" s="40">
        <f t="shared" si="2"/>
        <v>0</v>
      </c>
      <c r="AJ20" s="40">
        <f t="shared" si="2"/>
        <v>0</v>
      </c>
      <c r="AK20" s="40">
        <f t="shared" si="2"/>
        <v>0</v>
      </c>
      <c r="AL20" s="40">
        <f t="shared" si="2"/>
        <v>0</v>
      </c>
      <c r="AM20" s="40">
        <f t="shared" si="2"/>
        <v>0</v>
      </c>
      <c r="AN20" s="40">
        <f t="shared" si="2"/>
        <v>0.41000000000000003</v>
      </c>
      <c r="AO20" s="40">
        <f t="shared" si="2"/>
        <v>0</v>
      </c>
      <c r="AP20" s="40">
        <f t="shared" si="2"/>
        <v>0.37000000000000005</v>
      </c>
      <c r="AQ20" s="40">
        <f t="shared" si="2"/>
        <v>0</v>
      </c>
      <c r="AR20" s="40">
        <f t="shared" si="2"/>
        <v>1</v>
      </c>
      <c r="AS20" s="40">
        <f t="shared" si="2"/>
        <v>0.4</v>
      </c>
      <c r="AT20" s="40">
        <f t="shared" si="2"/>
        <v>0</v>
      </c>
      <c r="AU20" s="40">
        <f t="shared" si="2"/>
        <v>0.99</v>
      </c>
      <c r="AV20" s="40">
        <f t="shared" si="2"/>
        <v>0</v>
      </c>
      <c r="AW20" s="40">
        <f t="shared" si="2"/>
        <v>34</v>
      </c>
      <c r="AX20" s="40">
        <f t="shared" si="2"/>
        <v>0</v>
      </c>
      <c r="AY20" s="40">
        <f t="shared" si="2"/>
        <v>0</v>
      </c>
      <c r="AZ20" s="40">
        <f t="shared" si="2"/>
        <v>3.4749999999999996</v>
      </c>
      <c r="BA20" s="40">
        <f t="shared" si="2"/>
        <v>0</v>
      </c>
      <c r="BB20" s="40">
        <f t="shared" si="2"/>
        <v>0</v>
      </c>
      <c r="BC20" s="40">
        <f t="shared" ref="BC20:BG20" si="3">BC19</f>
        <v>0</v>
      </c>
      <c r="BD20" s="40">
        <f t="shared" si="3"/>
        <v>0</v>
      </c>
      <c r="BE20" s="40">
        <f t="shared" si="3"/>
        <v>-1.4159999999999999</v>
      </c>
      <c r="BF20" s="40">
        <f t="shared" si="3"/>
        <v>0</v>
      </c>
      <c r="BG20" s="40">
        <f t="shared" si="3"/>
        <v>35</v>
      </c>
      <c r="BH20" s="41" t="s">
        <v>87</v>
      </c>
    </row>
    <row r="21" spans="1:60">
      <c r="A21" s="53" t="s">
        <v>90</v>
      </c>
      <c r="B21" s="54" t="s">
        <v>91</v>
      </c>
      <c r="C21" s="6" t="s">
        <v>89</v>
      </c>
      <c r="D21" s="1"/>
      <c r="E21" s="1">
        <f t="shared" si="0"/>
        <v>0</v>
      </c>
      <c r="F21" s="1">
        <f t="shared" si="0"/>
        <v>0</v>
      </c>
      <c r="G21" s="1">
        <f t="shared" si="0"/>
        <v>0</v>
      </c>
      <c r="H21" s="1">
        <f t="shared" si="0"/>
        <v>0</v>
      </c>
      <c r="I21" s="1">
        <f t="shared" si="0"/>
        <v>0</v>
      </c>
      <c r="J21" s="1">
        <f t="shared" ref="J21:BG21" si="4">J22</f>
        <v>0</v>
      </c>
      <c r="K21" s="1">
        <f t="shared" si="4"/>
        <v>0</v>
      </c>
      <c r="L21" s="1">
        <f t="shared" si="4"/>
        <v>0</v>
      </c>
      <c r="M21" s="1">
        <f t="shared" si="4"/>
        <v>0</v>
      </c>
      <c r="N21" s="1">
        <f t="shared" si="4"/>
        <v>0</v>
      </c>
      <c r="O21" s="1">
        <f t="shared" si="4"/>
        <v>0</v>
      </c>
      <c r="P21" s="1">
        <f t="shared" si="4"/>
        <v>0</v>
      </c>
      <c r="Q21" s="1">
        <f t="shared" si="4"/>
        <v>0</v>
      </c>
      <c r="R21" s="1">
        <f t="shared" si="4"/>
        <v>0</v>
      </c>
      <c r="S21" s="1">
        <f t="shared" si="4"/>
        <v>0</v>
      </c>
      <c r="T21" s="1">
        <f t="shared" si="4"/>
        <v>0</v>
      </c>
      <c r="U21" s="1">
        <f t="shared" si="4"/>
        <v>0</v>
      </c>
      <c r="V21" s="1">
        <f t="shared" si="4"/>
        <v>0</v>
      </c>
      <c r="W21" s="1">
        <f t="shared" si="4"/>
        <v>0</v>
      </c>
      <c r="X21" s="1">
        <f t="shared" si="4"/>
        <v>0</v>
      </c>
      <c r="Y21" s="1">
        <f t="shared" si="4"/>
        <v>0</v>
      </c>
      <c r="Z21" s="1">
        <f t="shared" si="4"/>
        <v>0</v>
      </c>
      <c r="AA21" s="1">
        <f t="shared" si="4"/>
        <v>0</v>
      </c>
      <c r="AB21" s="1">
        <f t="shared" si="4"/>
        <v>0</v>
      </c>
      <c r="AC21" s="1">
        <f t="shared" si="4"/>
        <v>0</v>
      </c>
      <c r="AD21" s="1">
        <f t="shared" si="1"/>
        <v>0</v>
      </c>
      <c r="AE21" s="1">
        <f t="shared" si="1"/>
        <v>0</v>
      </c>
      <c r="AF21" s="1">
        <f t="shared" si="1"/>
        <v>0.08</v>
      </c>
      <c r="AG21" s="1">
        <f t="shared" si="1"/>
        <v>0</v>
      </c>
      <c r="AH21" s="1">
        <f t="shared" si="1"/>
        <v>2</v>
      </c>
      <c r="AI21" s="1">
        <f t="shared" si="4"/>
        <v>0</v>
      </c>
      <c r="AJ21" s="1">
        <f t="shared" si="4"/>
        <v>0</v>
      </c>
      <c r="AK21" s="1">
        <f t="shared" si="4"/>
        <v>0</v>
      </c>
      <c r="AL21" s="1">
        <f t="shared" si="4"/>
        <v>0</v>
      </c>
      <c r="AM21" s="1">
        <f t="shared" si="4"/>
        <v>0</v>
      </c>
      <c r="AN21" s="1">
        <f t="shared" si="4"/>
        <v>0</v>
      </c>
      <c r="AO21" s="1">
        <f t="shared" si="4"/>
        <v>0</v>
      </c>
      <c r="AP21" s="1">
        <f t="shared" si="4"/>
        <v>0.08</v>
      </c>
      <c r="AQ21" s="1">
        <f t="shared" si="4"/>
        <v>0</v>
      </c>
      <c r="AR21" s="1">
        <f t="shared" si="4"/>
        <v>0</v>
      </c>
      <c r="AS21" s="1">
        <f t="shared" si="4"/>
        <v>0</v>
      </c>
      <c r="AT21" s="1">
        <f t="shared" si="4"/>
        <v>0</v>
      </c>
      <c r="AU21" s="1">
        <f t="shared" si="4"/>
        <v>0</v>
      </c>
      <c r="AV21" s="1">
        <f t="shared" si="4"/>
        <v>0</v>
      </c>
      <c r="AW21" s="1">
        <f t="shared" si="4"/>
        <v>2</v>
      </c>
      <c r="AX21" s="1">
        <f t="shared" si="4"/>
        <v>0</v>
      </c>
      <c r="AY21" s="1">
        <f t="shared" si="4"/>
        <v>0</v>
      </c>
      <c r="AZ21" s="1">
        <f t="shared" si="4"/>
        <v>0</v>
      </c>
      <c r="BA21" s="1">
        <f t="shared" si="4"/>
        <v>0</v>
      </c>
      <c r="BB21" s="1">
        <f t="shared" si="4"/>
        <v>0</v>
      </c>
      <c r="BC21" s="1">
        <f t="shared" si="4"/>
        <v>0</v>
      </c>
      <c r="BD21" s="1">
        <f t="shared" si="4"/>
        <v>0</v>
      </c>
      <c r="BE21" s="1">
        <f t="shared" si="4"/>
        <v>0.08</v>
      </c>
      <c r="BF21" s="1">
        <f t="shared" si="4"/>
        <v>0</v>
      </c>
      <c r="BG21" s="1">
        <f t="shared" si="4"/>
        <v>2</v>
      </c>
      <c r="BH21" s="7" t="s">
        <v>87</v>
      </c>
    </row>
    <row r="22" spans="1:60" ht="31.5">
      <c r="A22" s="2" t="s">
        <v>92</v>
      </c>
      <c r="B22" s="55" t="s">
        <v>93</v>
      </c>
      <c r="C22" s="6" t="s">
        <v>89</v>
      </c>
      <c r="D22" s="1"/>
      <c r="E22" s="1">
        <f t="shared" si="0"/>
        <v>0</v>
      </c>
      <c r="F22" s="1">
        <f t="shared" si="0"/>
        <v>0</v>
      </c>
      <c r="G22" s="1">
        <f t="shared" si="0"/>
        <v>0</v>
      </c>
      <c r="H22" s="1">
        <f t="shared" si="0"/>
        <v>0</v>
      </c>
      <c r="I22" s="1">
        <f t="shared" si="0"/>
        <v>0</v>
      </c>
      <c r="J22" s="1">
        <f t="shared" ref="J22:BB22" si="5">SUM(J23:J25)</f>
        <v>0</v>
      </c>
      <c r="K22" s="1">
        <f t="shared" si="5"/>
        <v>0</v>
      </c>
      <c r="L22" s="1">
        <f t="shared" si="5"/>
        <v>0</v>
      </c>
      <c r="M22" s="1">
        <f t="shared" si="5"/>
        <v>0</v>
      </c>
      <c r="N22" s="1">
        <f t="shared" si="5"/>
        <v>0</v>
      </c>
      <c r="O22" s="1">
        <f t="shared" si="5"/>
        <v>0</v>
      </c>
      <c r="P22" s="1">
        <f t="shared" si="5"/>
        <v>0</v>
      </c>
      <c r="Q22" s="1">
        <f t="shared" si="5"/>
        <v>0</v>
      </c>
      <c r="R22" s="1">
        <f t="shared" si="5"/>
        <v>0</v>
      </c>
      <c r="S22" s="1">
        <f t="shared" si="5"/>
        <v>0</v>
      </c>
      <c r="T22" s="1">
        <f t="shared" si="5"/>
        <v>0</v>
      </c>
      <c r="U22" s="1">
        <f t="shared" si="5"/>
        <v>0</v>
      </c>
      <c r="V22" s="1">
        <f t="shared" si="5"/>
        <v>0</v>
      </c>
      <c r="W22" s="1">
        <f t="shared" si="5"/>
        <v>0</v>
      </c>
      <c r="X22" s="1">
        <f t="shared" si="5"/>
        <v>0</v>
      </c>
      <c r="Y22" s="1">
        <f t="shared" si="5"/>
        <v>0</v>
      </c>
      <c r="Z22" s="1">
        <f t="shared" si="5"/>
        <v>0</v>
      </c>
      <c r="AA22" s="1">
        <f t="shared" si="5"/>
        <v>0</v>
      </c>
      <c r="AB22" s="1">
        <f t="shared" si="5"/>
        <v>0</v>
      </c>
      <c r="AC22" s="1">
        <f t="shared" si="5"/>
        <v>0</v>
      </c>
      <c r="AD22" s="1">
        <f t="shared" si="1"/>
        <v>0</v>
      </c>
      <c r="AE22" s="1">
        <f t="shared" si="1"/>
        <v>0</v>
      </c>
      <c r="AF22" s="1">
        <f t="shared" si="1"/>
        <v>0.08</v>
      </c>
      <c r="AG22" s="1">
        <f t="shared" si="1"/>
        <v>0</v>
      </c>
      <c r="AH22" s="1">
        <f t="shared" si="1"/>
        <v>2</v>
      </c>
      <c r="AI22" s="1">
        <f t="shared" si="5"/>
        <v>0</v>
      </c>
      <c r="AJ22" s="1">
        <f t="shared" si="5"/>
        <v>0</v>
      </c>
      <c r="AK22" s="1">
        <f t="shared" si="5"/>
        <v>0</v>
      </c>
      <c r="AL22" s="1">
        <f t="shared" si="5"/>
        <v>0</v>
      </c>
      <c r="AM22" s="1">
        <f t="shared" si="5"/>
        <v>0</v>
      </c>
      <c r="AN22" s="1">
        <f t="shared" si="5"/>
        <v>0</v>
      </c>
      <c r="AO22" s="1">
        <f t="shared" si="5"/>
        <v>0</v>
      </c>
      <c r="AP22" s="1">
        <f t="shared" si="5"/>
        <v>0.08</v>
      </c>
      <c r="AQ22" s="1">
        <f t="shared" si="5"/>
        <v>0</v>
      </c>
      <c r="AR22" s="1">
        <f t="shared" si="5"/>
        <v>0</v>
      </c>
      <c r="AS22" s="1">
        <f t="shared" si="5"/>
        <v>0</v>
      </c>
      <c r="AT22" s="1">
        <f t="shared" si="5"/>
        <v>0</v>
      </c>
      <c r="AU22" s="1">
        <f t="shared" si="5"/>
        <v>0</v>
      </c>
      <c r="AV22" s="1">
        <f t="shared" si="5"/>
        <v>0</v>
      </c>
      <c r="AW22" s="1">
        <f t="shared" si="5"/>
        <v>2</v>
      </c>
      <c r="AX22" s="1">
        <f t="shared" si="5"/>
        <v>0</v>
      </c>
      <c r="AY22" s="1">
        <f t="shared" si="5"/>
        <v>0</v>
      </c>
      <c r="AZ22" s="1">
        <f t="shared" si="5"/>
        <v>0</v>
      </c>
      <c r="BA22" s="1">
        <f t="shared" si="5"/>
        <v>0</v>
      </c>
      <c r="BB22" s="1">
        <f t="shared" si="5"/>
        <v>0</v>
      </c>
      <c r="BC22" s="1">
        <f t="shared" ref="BC22:BG22" si="6">SUM(BC23:BC25)</f>
        <v>0</v>
      </c>
      <c r="BD22" s="1">
        <f t="shared" si="6"/>
        <v>0</v>
      </c>
      <c r="BE22" s="1">
        <f t="shared" si="6"/>
        <v>0.08</v>
      </c>
      <c r="BF22" s="1">
        <f t="shared" si="6"/>
        <v>0</v>
      </c>
      <c r="BG22" s="1">
        <f t="shared" si="6"/>
        <v>2</v>
      </c>
      <c r="BH22" s="42" t="s">
        <v>87</v>
      </c>
    </row>
    <row r="23" spans="1:60" ht="31.5">
      <c r="A23" s="56" t="s">
        <v>94</v>
      </c>
      <c r="B23" s="57" t="s">
        <v>95</v>
      </c>
      <c r="C23" s="58" t="s">
        <v>89</v>
      </c>
      <c r="D23" s="1"/>
      <c r="E23" s="1">
        <f t="shared" si="0"/>
        <v>0</v>
      </c>
      <c r="F23" s="1">
        <f t="shared" si="0"/>
        <v>0</v>
      </c>
      <c r="G23" s="1">
        <f t="shared" si="0"/>
        <v>0</v>
      </c>
      <c r="H23" s="1">
        <f t="shared" si="0"/>
        <v>0</v>
      </c>
      <c r="I23" s="1">
        <f t="shared" si="0"/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f t="shared" si="1"/>
        <v>0</v>
      </c>
      <c r="AE23" s="1">
        <f t="shared" si="1"/>
        <v>0</v>
      </c>
      <c r="AF23" s="1">
        <f t="shared" si="1"/>
        <v>0.08</v>
      </c>
      <c r="AG23" s="1">
        <f t="shared" si="1"/>
        <v>0</v>
      </c>
      <c r="AH23" s="1">
        <f t="shared" si="1"/>
        <v>2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f>80/1000</f>
        <v>0.08</v>
      </c>
      <c r="AQ23" s="1">
        <v>0</v>
      </c>
      <c r="AR23" s="1">
        <v>0</v>
      </c>
      <c r="AS23" s="1">
        <v>0</v>
      </c>
      <c r="AT23" s="1">
        <v>0</v>
      </c>
      <c r="AU23" s="1">
        <v>0</v>
      </c>
      <c r="AV23" s="1">
        <v>0</v>
      </c>
      <c r="AW23" s="1">
        <v>2</v>
      </c>
      <c r="AX23" s="1">
        <v>0</v>
      </c>
      <c r="AY23" s="1">
        <v>0</v>
      </c>
      <c r="AZ23" s="1">
        <v>0</v>
      </c>
      <c r="BA23" s="1">
        <v>0</v>
      </c>
      <c r="BB23" s="1">
        <v>0</v>
      </c>
      <c r="BC23" s="1">
        <f>AD23-J23-O23-T23</f>
        <v>0</v>
      </c>
      <c r="BD23" s="1">
        <f t="shared" ref="BD23:BG23" si="7">AE23-K23-P23-U23</f>
        <v>0</v>
      </c>
      <c r="BE23" s="1">
        <f t="shared" si="7"/>
        <v>0.08</v>
      </c>
      <c r="BF23" s="1">
        <f t="shared" si="7"/>
        <v>0</v>
      </c>
      <c r="BG23" s="1">
        <f t="shared" si="7"/>
        <v>2</v>
      </c>
      <c r="BH23" s="7" t="s">
        <v>87</v>
      </c>
    </row>
    <row r="24" spans="1:60" ht="31.5">
      <c r="A24" s="46" t="s">
        <v>96</v>
      </c>
      <c r="B24" s="59" t="s">
        <v>97</v>
      </c>
      <c r="C24" s="58" t="s">
        <v>89</v>
      </c>
      <c r="D24" s="1"/>
      <c r="E24" s="1">
        <f t="shared" si="0"/>
        <v>0</v>
      </c>
      <c r="F24" s="1">
        <f t="shared" si="0"/>
        <v>0</v>
      </c>
      <c r="G24" s="1">
        <f t="shared" si="0"/>
        <v>0</v>
      </c>
      <c r="H24" s="1">
        <f t="shared" si="0"/>
        <v>0</v>
      </c>
      <c r="I24" s="1">
        <f t="shared" si="0"/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f t="shared" si="1"/>
        <v>0</v>
      </c>
      <c r="AE24" s="1">
        <f t="shared" si="1"/>
        <v>0</v>
      </c>
      <c r="AF24" s="1">
        <f t="shared" si="1"/>
        <v>0</v>
      </c>
      <c r="AG24" s="1">
        <f t="shared" si="1"/>
        <v>0</v>
      </c>
      <c r="AH24" s="1">
        <f t="shared" si="1"/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v>0</v>
      </c>
      <c r="AQ24" s="1">
        <v>0</v>
      </c>
      <c r="AR24" s="1">
        <v>0</v>
      </c>
      <c r="AS24" s="1">
        <v>0</v>
      </c>
      <c r="AT24" s="1">
        <v>0</v>
      </c>
      <c r="AU24" s="1">
        <v>0</v>
      </c>
      <c r="AV24" s="1">
        <v>0</v>
      </c>
      <c r="AW24" s="1">
        <v>0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f t="shared" ref="BC24:BC90" si="8">AD24-J24-O24-T24</f>
        <v>0</v>
      </c>
      <c r="BD24" s="1">
        <f t="shared" ref="BD24:BD90" si="9">AE24-K24-P24-U24</f>
        <v>0</v>
      </c>
      <c r="BE24" s="1">
        <f t="shared" ref="BE24:BE90" si="10">AF24-L24-Q24-V24</f>
        <v>0</v>
      </c>
      <c r="BF24" s="1">
        <f t="shared" ref="BF24:BF90" si="11">AG24-M24-R24-W24</f>
        <v>0</v>
      </c>
      <c r="BG24" s="1">
        <f t="shared" ref="BG24:BG90" si="12">AH24-N24-S24-X24</f>
        <v>0</v>
      </c>
      <c r="BH24" s="7" t="s">
        <v>87</v>
      </c>
    </row>
    <row r="25" spans="1:60" ht="31.5">
      <c r="A25" s="46" t="s">
        <v>98</v>
      </c>
      <c r="B25" s="59" t="s">
        <v>99</v>
      </c>
      <c r="C25" s="58" t="s">
        <v>89</v>
      </c>
      <c r="D25" s="1"/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0</v>
      </c>
      <c r="AR25" s="1">
        <v>0</v>
      </c>
      <c r="AS25" s="1">
        <v>0</v>
      </c>
      <c r="AT25" s="1">
        <v>0</v>
      </c>
      <c r="AU25" s="1">
        <v>0</v>
      </c>
      <c r="AV25" s="1">
        <v>0</v>
      </c>
      <c r="AW25" s="1">
        <v>0</v>
      </c>
      <c r="AX25" s="1">
        <v>0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0</v>
      </c>
      <c r="BE25" s="1">
        <v>0</v>
      </c>
      <c r="BF25" s="1">
        <v>0</v>
      </c>
      <c r="BG25" s="1">
        <v>0</v>
      </c>
      <c r="BH25" s="1" t="s">
        <v>87</v>
      </c>
    </row>
    <row r="26" spans="1:60">
      <c r="A26" s="46" t="s">
        <v>100</v>
      </c>
      <c r="B26" s="59" t="s">
        <v>101</v>
      </c>
      <c r="C26" s="58" t="s">
        <v>89</v>
      </c>
      <c r="D26" s="1"/>
      <c r="E26" s="1">
        <f t="shared" ref="E26:AJ26" si="13">E27+E35+E87</f>
        <v>0</v>
      </c>
      <c r="F26" s="1">
        <f t="shared" si="13"/>
        <v>0</v>
      </c>
      <c r="G26" s="1">
        <f t="shared" si="13"/>
        <v>9.83</v>
      </c>
      <c r="H26" s="1">
        <f t="shared" si="13"/>
        <v>0</v>
      </c>
      <c r="I26" s="1">
        <f t="shared" si="13"/>
        <v>0</v>
      </c>
      <c r="J26" s="1">
        <f t="shared" si="13"/>
        <v>0</v>
      </c>
      <c r="K26" s="1">
        <f t="shared" si="13"/>
        <v>0</v>
      </c>
      <c r="L26" s="1">
        <f t="shared" si="13"/>
        <v>0.74</v>
      </c>
      <c r="M26" s="1">
        <f t="shared" si="13"/>
        <v>0</v>
      </c>
      <c r="N26" s="1">
        <f t="shared" si="13"/>
        <v>0</v>
      </c>
      <c r="O26" s="1">
        <f t="shared" si="13"/>
        <v>0</v>
      </c>
      <c r="P26" s="1">
        <f t="shared" si="13"/>
        <v>0</v>
      </c>
      <c r="Q26" s="1">
        <f t="shared" si="13"/>
        <v>3.1749999999999998</v>
      </c>
      <c r="R26" s="1">
        <f t="shared" si="13"/>
        <v>0</v>
      </c>
      <c r="S26" s="1">
        <f t="shared" si="13"/>
        <v>0</v>
      </c>
      <c r="T26" s="1">
        <f t="shared" si="13"/>
        <v>0.41000000000000003</v>
      </c>
      <c r="U26" s="1">
        <f t="shared" si="13"/>
        <v>0</v>
      </c>
      <c r="V26" s="1">
        <f t="shared" si="13"/>
        <v>2.2549999999999999</v>
      </c>
      <c r="W26" s="1">
        <f t="shared" si="13"/>
        <v>0</v>
      </c>
      <c r="X26" s="1">
        <f t="shared" si="13"/>
        <v>0</v>
      </c>
      <c r="Y26" s="1">
        <f t="shared" si="13"/>
        <v>0</v>
      </c>
      <c r="Z26" s="1">
        <f t="shared" si="13"/>
        <v>0</v>
      </c>
      <c r="AA26" s="1">
        <f t="shared" si="13"/>
        <v>3.66</v>
      </c>
      <c r="AB26" s="1">
        <f t="shared" si="13"/>
        <v>0</v>
      </c>
      <c r="AC26" s="1">
        <f t="shared" si="13"/>
        <v>0</v>
      </c>
      <c r="AD26" s="1">
        <f t="shared" si="13"/>
        <v>0.81</v>
      </c>
      <c r="AE26" s="1">
        <f t="shared" si="13"/>
        <v>0</v>
      </c>
      <c r="AF26" s="1">
        <f t="shared" si="13"/>
        <v>4.4550000000000001</v>
      </c>
      <c r="AG26" s="1">
        <f t="shared" si="13"/>
        <v>0</v>
      </c>
      <c r="AH26" s="1">
        <f t="shared" si="13"/>
        <v>33</v>
      </c>
      <c r="AI26" s="1">
        <f t="shared" si="13"/>
        <v>0</v>
      </c>
      <c r="AJ26" s="1">
        <f t="shared" si="13"/>
        <v>0</v>
      </c>
      <c r="AK26" s="1">
        <f t="shared" ref="AK26:BG26" si="14">AK27+AK35+AK87</f>
        <v>0</v>
      </c>
      <c r="AL26" s="1">
        <f t="shared" si="14"/>
        <v>0</v>
      </c>
      <c r="AM26" s="1">
        <f t="shared" si="14"/>
        <v>0</v>
      </c>
      <c r="AN26" s="1">
        <f t="shared" si="14"/>
        <v>0.41000000000000003</v>
      </c>
      <c r="AO26" s="1">
        <f t="shared" si="14"/>
        <v>0</v>
      </c>
      <c r="AP26" s="1">
        <f t="shared" si="14"/>
        <v>0.29000000000000004</v>
      </c>
      <c r="AQ26" s="1">
        <f t="shared" si="14"/>
        <v>0</v>
      </c>
      <c r="AR26" s="1">
        <f t="shared" si="14"/>
        <v>1</v>
      </c>
      <c r="AS26" s="1">
        <f t="shared" si="14"/>
        <v>0.4</v>
      </c>
      <c r="AT26" s="1">
        <f t="shared" si="14"/>
        <v>0</v>
      </c>
      <c r="AU26" s="1">
        <f t="shared" si="14"/>
        <v>0.99</v>
      </c>
      <c r="AV26" s="1">
        <f t="shared" si="14"/>
        <v>0</v>
      </c>
      <c r="AW26" s="1">
        <f t="shared" si="14"/>
        <v>32</v>
      </c>
      <c r="AX26" s="1">
        <f t="shared" si="14"/>
        <v>0</v>
      </c>
      <c r="AY26" s="1">
        <f t="shared" si="14"/>
        <v>0</v>
      </c>
      <c r="AZ26" s="1">
        <f t="shared" si="14"/>
        <v>3.1749999999999998</v>
      </c>
      <c r="BA26" s="1">
        <f t="shared" si="14"/>
        <v>0</v>
      </c>
      <c r="BB26" s="1">
        <f t="shared" si="14"/>
        <v>0</v>
      </c>
      <c r="BC26" s="1">
        <f t="shared" si="14"/>
        <v>0</v>
      </c>
      <c r="BD26" s="1">
        <f t="shared" si="14"/>
        <v>0</v>
      </c>
      <c r="BE26" s="1">
        <f t="shared" si="14"/>
        <v>-1.496</v>
      </c>
      <c r="BF26" s="1">
        <f t="shared" si="14"/>
        <v>0</v>
      </c>
      <c r="BG26" s="1">
        <f t="shared" si="14"/>
        <v>33</v>
      </c>
      <c r="BH26" s="42" t="s">
        <v>87</v>
      </c>
    </row>
    <row r="27" spans="1:60" ht="31.5">
      <c r="A27" s="60" t="s">
        <v>102</v>
      </c>
      <c r="B27" s="61" t="s">
        <v>103</v>
      </c>
      <c r="C27" s="62" t="s">
        <v>89</v>
      </c>
      <c r="D27" s="1"/>
      <c r="E27" s="1">
        <f t="shared" ref="E27:BG27" si="15">E28</f>
        <v>0</v>
      </c>
      <c r="F27" s="1">
        <f t="shared" si="15"/>
        <v>0</v>
      </c>
      <c r="G27" s="1">
        <f t="shared" si="15"/>
        <v>0</v>
      </c>
      <c r="H27" s="1">
        <f t="shared" si="15"/>
        <v>0</v>
      </c>
      <c r="I27" s="1">
        <f t="shared" si="15"/>
        <v>0</v>
      </c>
      <c r="J27" s="1">
        <f t="shared" si="15"/>
        <v>0</v>
      </c>
      <c r="K27" s="1">
        <f t="shared" si="15"/>
        <v>0</v>
      </c>
      <c r="L27" s="1">
        <f t="shared" si="15"/>
        <v>0</v>
      </c>
      <c r="M27" s="1">
        <f t="shared" si="15"/>
        <v>0</v>
      </c>
      <c r="N27" s="1">
        <f t="shared" si="15"/>
        <v>0</v>
      </c>
      <c r="O27" s="1">
        <f t="shared" si="15"/>
        <v>0</v>
      </c>
      <c r="P27" s="1">
        <f t="shared" si="15"/>
        <v>0</v>
      </c>
      <c r="Q27" s="1">
        <f t="shared" si="15"/>
        <v>0</v>
      </c>
      <c r="R27" s="1">
        <f t="shared" si="15"/>
        <v>0</v>
      </c>
      <c r="S27" s="1">
        <f t="shared" si="15"/>
        <v>0</v>
      </c>
      <c r="T27" s="1">
        <f t="shared" si="15"/>
        <v>0.41000000000000003</v>
      </c>
      <c r="U27" s="1">
        <f t="shared" si="15"/>
        <v>0</v>
      </c>
      <c r="V27" s="1">
        <f t="shared" si="15"/>
        <v>0</v>
      </c>
      <c r="W27" s="1">
        <f t="shared" si="15"/>
        <v>0</v>
      </c>
      <c r="X27" s="1">
        <f t="shared" si="15"/>
        <v>0</v>
      </c>
      <c r="Y27" s="1">
        <f t="shared" si="15"/>
        <v>0</v>
      </c>
      <c r="Z27" s="1">
        <f t="shared" si="15"/>
        <v>0</v>
      </c>
      <c r="AA27" s="1">
        <f t="shared" si="15"/>
        <v>0</v>
      </c>
      <c r="AB27" s="1">
        <f t="shared" si="15"/>
        <v>0</v>
      </c>
      <c r="AC27" s="1">
        <f t="shared" si="15"/>
        <v>0</v>
      </c>
      <c r="AD27" s="1">
        <f t="shared" si="15"/>
        <v>0.81</v>
      </c>
      <c r="AE27" s="1">
        <f t="shared" si="15"/>
        <v>0</v>
      </c>
      <c r="AF27" s="1">
        <f t="shared" si="15"/>
        <v>0</v>
      </c>
      <c r="AG27" s="1">
        <f t="shared" si="15"/>
        <v>0</v>
      </c>
      <c r="AH27" s="1">
        <f t="shared" si="15"/>
        <v>0</v>
      </c>
      <c r="AI27" s="1">
        <f t="shared" si="15"/>
        <v>0</v>
      </c>
      <c r="AJ27" s="1">
        <f t="shared" si="15"/>
        <v>0</v>
      </c>
      <c r="AK27" s="1">
        <f t="shared" si="15"/>
        <v>0</v>
      </c>
      <c r="AL27" s="1">
        <f t="shared" si="15"/>
        <v>0</v>
      </c>
      <c r="AM27" s="1">
        <f t="shared" si="15"/>
        <v>0</v>
      </c>
      <c r="AN27" s="1">
        <f t="shared" si="15"/>
        <v>0.41000000000000003</v>
      </c>
      <c r="AO27" s="1">
        <f t="shared" si="15"/>
        <v>0</v>
      </c>
      <c r="AP27" s="1">
        <f t="shared" si="15"/>
        <v>0</v>
      </c>
      <c r="AQ27" s="1">
        <f t="shared" si="15"/>
        <v>0</v>
      </c>
      <c r="AR27" s="1">
        <f t="shared" si="15"/>
        <v>0</v>
      </c>
      <c r="AS27" s="1">
        <f t="shared" si="15"/>
        <v>0.4</v>
      </c>
      <c r="AT27" s="1">
        <f t="shared" si="15"/>
        <v>0</v>
      </c>
      <c r="AU27" s="1">
        <f t="shared" si="15"/>
        <v>0</v>
      </c>
      <c r="AV27" s="1">
        <f t="shared" si="15"/>
        <v>0</v>
      </c>
      <c r="AW27" s="1">
        <f t="shared" si="15"/>
        <v>0</v>
      </c>
      <c r="AX27" s="1">
        <f t="shared" si="15"/>
        <v>0</v>
      </c>
      <c r="AY27" s="1">
        <f t="shared" si="15"/>
        <v>0</v>
      </c>
      <c r="AZ27" s="1">
        <f t="shared" si="15"/>
        <v>0</v>
      </c>
      <c r="BA27" s="1">
        <f t="shared" si="15"/>
        <v>0</v>
      </c>
      <c r="BB27" s="1">
        <f t="shared" si="15"/>
        <v>0</v>
      </c>
      <c r="BC27" s="1">
        <f t="shared" si="15"/>
        <v>0</v>
      </c>
      <c r="BD27" s="1">
        <f t="shared" si="15"/>
        <v>0</v>
      </c>
      <c r="BE27" s="1">
        <f t="shared" si="15"/>
        <v>0</v>
      </c>
      <c r="BF27" s="1">
        <f t="shared" si="15"/>
        <v>0</v>
      </c>
      <c r="BG27" s="1">
        <f t="shared" si="15"/>
        <v>0</v>
      </c>
      <c r="BH27" s="42" t="s">
        <v>87</v>
      </c>
    </row>
    <row r="28" spans="1:60">
      <c r="A28" s="60" t="s">
        <v>104</v>
      </c>
      <c r="B28" s="61" t="s">
        <v>105</v>
      </c>
      <c r="C28" s="62" t="s">
        <v>89</v>
      </c>
      <c r="D28" s="1"/>
      <c r="E28" s="1">
        <f t="shared" ref="E28:AJ28" si="16">SUM(E29:E34)</f>
        <v>0</v>
      </c>
      <c r="F28" s="1">
        <f t="shared" si="16"/>
        <v>0</v>
      </c>
      <c r="G28" s="1">
        <f t="shared" si="16"/>
        <v>0</v>
      </c>
      <c r="H28" s="1">
        <f t="shared" si="16"/>
        <v>0</v>
      </c>
      <c r="I28" s="1">
        <f t="shared" si="16"/>
        <v>0</v>
      </c>
      <c r="J28" s="1">
        <f t="shared" si="16"/>
        <v>0</v>
      </c>
      <c r="K28" s="1">
        <f t="shared" si="16"/>
        <v>0</v>
      </c>
      <c r="L28" s="1">
        <f t="shared" si="16"/>
        <v>0</v>
      </c>
      <c r="M28" s="1">
        <f t="shared" si="16"/>
        <v>0</v>
      </c>
      <c r="N28" s="1">
        <f t="shared" si="16"/>
        <v>0</v>
      </c>
      <c r="O28" s="1">
        <f t="shared" si="16"/>
        <v>0</v>
      </c>
      <c r="P28" s="1">
        <f t="shared" si="16"/>
        <v>0</v>
      </c>
      <c r="Q28" s="1">
        <f t="shared" si="16"/>
        <v>0</v>
      </c>
      <c r="R28" s="1">
        <f t="shared" si="16"/>
        <v>0</v>
      </c>
      <c r="S28" s="1">
        <f t="shared" si="16"/>
        <v>0</v>
      </c>
      <c r="T28" s="1">
        <f t="shared" si="16"/>
        <v>0.41000000000000003</v>
      </c>
      <c r="U28" s="1">
        <f t="shared" si="16"/>
        <v>0</v>
      </c>
      <c r="V28" s="1">
        <f t="shared" si="16"/>
        <v>0</v>
      </c>
      <c r="W28" s="1">
        <f t="shared" si="16"/>
        <v>0</v>
      </c>
      <c r="X28" s="1">
        <f t="shared" si="16"/>
        <v>0</v>
      </c>
      <c r="Y28" s="1">
        <f t="shared" si="16"/>
        <v>0</v>
      </c>
      <c r="Z28" s="1">
        <f t="shared" si="16"/>
        <v>0</v>
      </c>
      <c r="AA28" s="1">
        <f t="shared" si="16"/>
        <v>0</v>
      </c>
      <c r="AB28" s="1">
        <f t="shared" si="16"/>
        <v>0</v>
      </c>
      <c r="AC28" s="1">
        <f t="shared" si="16"/>
        <v>0</v>
      </c>
      <c r="AD28" s="1">
        <f t="shared" si="16"/>
        <v>0.81</v>
      </c>
      <c r="AE28" s="1">
        <f t="shared" si="16"/>
        <v>0</v>
      </c>
      <c r="AF28" s="1">
        <f t="shared" si="16"/>
        <v>0</v>
      </c>
      <c r="AG28" s="1">
        <f t="shared" si="16"/>
        <v>0</v>
      </c>
      <c r="AH28" s="1">
        <f t="shared" si="16"/>
        <v>0</v>
      </c>
      <c r="AI28" s="1">
        <f t="shared" si="16"/>
        <v>0</v>
      </c>
      <c r="AJ28" s="1">
        <f t="shared" si="16"/>
        <v>0</v>
      </c>
      <c r="AK28" s="1">
        <f t="shared" ref="AK28:BG28" si="17">SUM(AK29:AK34)</f>
        <v>0</v>
      </c>
      <c r="AL28" s="1">
        <f t="shared" si="17"/>
        <v>0</v>
      </c>
      <c r="AM28" s="1">
        <f t="shared" si="17"/>
        <v>0</v>
      </c>
      <c r="AN28" s="1">
        <f t="shared" si="17"/>
        <v>0.41000000000000003</v>
      </c>
      <c r="AO28" s="1">
        <f t="shared" si="17"/>
        <v>0</v>
      </c>
      <c r="AP28" s="1">
        <f t="shared" si="17"/>
        <v>0</v>
      </c>
      <c r="AQ28" s="1">
        <f t="shared" si="17"/>
        <v>0</v>
      </c>
      <c r="AR28" s="1">
        <f t="shared" si="17"/>
        <v>0</v>
      </c>
      <c r="AS28" s="1">
        <f t="shared" si="17"/>
        <v>0.4</v>
      </c>
      <c r="AT28" s="1">
        <f t="shared" si="17"/>
        <v>0</v>
      </c>
      <c r="AU28" s="1">
        <f t="shared" si="17"/>
        <v>0</v>
      </c>
      <c r="AV28" s="1">
        <f t="shared" si="17"/>
        <v>0</v>
      </c>
      <c r="AW28" s="1">
        <f t="shared" si="17"/>
        <v>0</v>
      </c>
      <c r="AX28" s="1">
        <f t="shared" si="17"/>
        <v>0</v>
      </c>
      <c r="AY28" s="1">
        <f t="shared" si="17"/>
        <v>0</v>
      </c>
      <c r="AZ28" s="1">
        <f t="shared" si="17"/>
        <v>0</v>
      </c>
      <c r="BA28" s="1">
        <f t="shared" si="17"/>
        <v>0</v>
      </c>
      <c r="BB28" s="1">
        <f t="shared" si="17"/>
        <v>0</v>
      </c>
      <c r="BC28" s="1">
        <f t="shared" si="17"/>
        <v>0</v>
      </c>
      <c r="BD28" s="1">
        <f t="shared" si="17"/>
        <v>0</v>
      </c>
      <c r="BE28" s="1">
        <f t="shared" si="17"/>
        <v>0</v>
      </c>
      <c r="BF28" s="1">
        <f t="shared" si="17"/>
        <v>0</v>
      </c>
      <c r="BG28" s="1">
        <f t="shared" si="17"/>
        <v>0</v>
      </c>
      <c r="BH28" s="42" t="s">
        <v>87</v>
      </c>
    </row>
    <row r="29" spans="1:60" ht="63">
      <c r="A29" s="2" t="s">
        <v>106</v>
      </c>
      <c r="B29" s="5" t="s">
        <v>353</v>
      </c>
      <c r="C29" s="5" t="s">
        <v>354</v>
      </c>
      <c r="D29" s="1"/>
      <c r="E29" s="4" t="s">
        <v>87</v>
      </c>
      <c r="F29" s="4" t="s">
        <v>87</v>
      </c>
      <c r="G29" s="4" t="s">
        <v>87</v>
      </c>
      <c r="H29" s="4" t="s">
        <v>87</v>
      </c>
      <c r="I29" s="4" t="s">
        <v>87</v>
      </c>
      <c r="J29" s="4" t="s">
        <v>87</v>
      </c>
      <c r="K29" s="4" t="s">
        <v>87</v>
      </c>
      <c r="L29" s="4" t="s">
        <v>87</v>
      </c>
      <c r="M29" s="4" t="s">
        <v>87</v>
      </c>
      <c r="N29" s="4" t="s">
        <v>87</v>
      </c>
      <c r="O29" s="4" t="s">
        <v>87</v>
      </c>
      <c r="P29" s="4" t="s">
        <v>87</v>
      </c>
      <c r="Q29" s="4" t="s">
        <v>87</v>
      </c>
      <c r="R29" s="4" t="s">
        <v>87</v>
      </c>
      <c r="S29" s="4" t="s">
        <v>87</v>
      </c>
      <c r="T29" s="4" t="s">
        <v>87</v>
      </c>
      <c r="U29" s="4" t="s">
        <v>87</v>
      </c>
      <c r="V29" s="4" t="s">
        <v>87</v>
      </c>
      <c r="W29" s="4" t="s">
        <v>87</v>
      </c>
      <c r="X29" s="4" t="s">
        <v>87</v>
      </c>
      <c r="Y29" s="4" t="s">
        <v>87</v>
      </c>
      <c r="Z29" s="4" t="s">
        <v>87</v>
      </c>
      <c r="AA29" s="4" t="s">
        <v>87</v>
      </c>
      <c r="AB29" s="4" t="s">
        <v>87</v>
      </c>
      <c r="AC29" s="4" t="s">
        <v>87</v>
      </c>
      <c r="AD29" s="1">
        <f t="shared" ref="AD29:AH45" si="18">AI29+AN29+AS29+AX29</f>
        <v>0</v>
      </c>
      <c r="AE29" s="1">
        <f t="shared" si="18"/>
        <v>0</v>
      </c>
      <c r="AF29" s="1">
        <f t="shared" si="18"/>
        <v>0</v>
      </c>
      <c r="AG29" s="1">
        <f t="shared" si="18"/>
        <v>0</v>
      </c>
      <c r="AH29" s="1">
        <f t="shared" si="18"/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4" t="s">
        <v>87</v>
      </c>
      <c r="BD29" s="4" t="s">
        <v>87</v>
      </c>
      <c r="BE29" s="4" t="s">
        <v>87</v>
      </c>
      <c r="BF29" s="4" t="s">
        <v>87</v>
      </c>
      <c r="BG29" s="4" t="s">
        <v>87</v>
      </c>
      <c r="BH29" s="5" t="s">
        <v>107</v>
      </c>
    </row>
    <row r="30" spans="1:60" ht="63">
      <c r="A30" s="2" t="s">
        <v>108</v>
      </c>
      <c r="B30" s="43" t="s">
        <v>109</v>
      </c>
      <c r="C30" s="43" t="s">
        <v>110</v>
      </c>
      <c r="D30" s="1"/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f t="shared" si="18"/>
        <v>0</v>
      </c>
      <c r="AE30" s="1">
        <f t="shared" si="18"/>
        <v>0</v>
      </c>
      <c r="AF30" s="1">
        <f t="shared" si="18"/>
        <v>0</v>
      </c>
      <c r="AG30" s="1">
        <f t="shared" si="18"/>
        <v>0</v>
      </c>
      <c r="AH30" s="1">
        <f t="shared" si="18"/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0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f t="shared" ref="BC30:BC32" si="19">AD30-J30-O30-T30</f>
        <v>0</v>
      </c>
      <c r="BD30" s="1">
        <f t="shared" ref="BD30:BD32" si="20">AE30-K30-P30-U30</f>
        <v>0</v>
      </c>
      <c r="BE30" s="1">
        <f t="shared" ref="BE30:BE32" si="21">AF30-L30-Q30-V30</f>
        <v>0</v>
      </c>
      <c r="BF30" s="1">
        <f t="shared" ref="BF30:BF32" si="22">AG30-M30-R30-W30</f>
        <v>0</v>
      </c>
      <c r="BG30" s="1">
        <f t="shared" ref="BG30:BG32" si="23">AH30-N30-S30-X30</f>
        <v>0</v>
      </c>
      <c r="BH30" s="5" t="s">
        <v>111</v>
      </c>
    </row>
    <row r="31" spans="1:60" ht="47.25">
      <c r="A31" s="2" t="s">
        <v>112</v>
      </c>
      <c r="B31" s="6" t="s">
        <v>113</v>
      </c>
      <c r="C31" s="63" t="s">
        <v>114</v>
      </c>
      <c r="D31" s="1" t="s">
        <v>115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0.25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f t="shared" si="18"/>
        <v>0.25</v>
      </c>
      <c r="AE31" s="1">
        <f t="shared" si="18"/>
        <v>0</v>
      </c>
      <c r="AF31" s="1">
        <f t="shared" si="18"/>
        <v>0</v>
      </c>
      <c r="AG31" s="1">
        <f t="shared" si="18"/>
        <v>0</v>
      </c>
      <c r="AH31" s="1">
        <f t="shared" si="18"/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0.25</v>
      </c>
      <c r="AO31" s="1">
        <v>0</v>
      </c>
      <c r="AP31" s="1">
        <v>0</v>
      </c>
      <c r="AQ31" s="1">
        <v>0</v>
      </c>
      <c r="AR31" s="1">
        <v>0</v>
      </c>
      <c r="AS31" s="1">
        <v>0</v>
      </c>
      <c r="AT31" s="1"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f t="shared" si="19"/>
        <v>0</v>
      </c>
      <c r="BD31" s="1">
        <f t="shared" si="20"/>
        <v>0</v>
      </c>
      <c r="BE31" s="1">
        <f t="shared" si="21"/>
        <v>0</v>
      </c>
      <c r="BF31" s="1">
        <f t="shared" si="22"/>
        <v>0</v>
      </c>
      <c r="BG31" s="1">
        <f t="shared" si="23"/>
        <v>0</v>
      </c>
      <c r="BH31" s="5" t="s">
        <v>116</v>
      </c>
    </row>
    <row r="32" spans="1:60" ht="47.25">
      <c r="A32" s="2" t="s">
        <v>117</v>
      </c>
      <c r="B32" s="6" t="s">
        <v>118</v>
      </c>
      <c r="C32" s="63" t="s">
        <v>119</v>
      </c>
      <c r="D32" s="1" t="s">
        <v>115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0.16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f t="shared" si="18"/>
        <v>0.16</v>
      </c>
      <c r="AE32" s="1">
        <f t="shared" si="18"/>
        <v>0</v>
      </c>
      <c r="AF32" s="1">
        <f t="shared" si="18"/>
        <v>0</v>
      </c>
      <c r="AG32" s="1">
        <f t="shared" si="18"/>
        <v>0</v>
      </c>
      <c r="AH32" s="1">
        <f t="shared" si="18"/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0.16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f t="shared" si="19"/>
        <v>0</v>
      </c>
      <c r="BD32" s="1">
        <f t="shared" si="20"/>
        <v>0</v>
      </c>
      <c r="BE32" s="1">
        <f t="shared" si="21"/>
        <v>0</v>
      </c>
      <c r="BF32" s="1">
        <f t="shared" si="22"/>
        <v>0</v>
      </c>
      <c r="BG32" s="1">
        <f t="shared" si="23"/>
        <v>0</v>
      </c>
      <c r="BH32" s="5" t="s">
        <v>120</v>
      </c>
    </row>
    <row r="33" spans="1:60" ht="63">
      <c r="A33" s="2" t="s">
        <v>121</v>
      </c>
      <c r="B33" s="64" t="s">
        <v>290</v>
      </c>
      <c r="C33" s="2" t="s">
        <v>291</v>
      </c>
      <c r="D33" s="1" t="s">
        <v>115</v>
      </c>
      <c r="E33" s="4" t="s">
        <v>87</v>
      </c>
      <c r="F33" s="4" t="s">
        <v>87</v>
      </c>
      <c r="G33" s="4" t="s">
        <v>87</v>
      </c>
      <c r="H33" s="4" t="s">
        <v>87</v>
      </c>
      <c r="I33" s="4" t="s">
        <v>87</v>
      </c>
      <c r="J33" s="4" t="s">
        <v>87</v>
      </c>
      <c r="K33" s="4" t="s">
        <v>87</v>
      </c>
      <c r="L33" s="4" t="s">
        <v>87</v>
      </c>
      <c r="M33" s="4" t="s">
        <v>87</v>
      </c>
      <c r="N33" s="4" t="s">
        <v>87</v>
      </c>
      <c r="O33" s="4" t="s">
        <v>87</v>
      </c>
      <c r="P33" s="4" t="s">
        <v>87</v>
      </c>
      <c r="Q33" s="4" t="s">
        <v>87</v>
      </c>
      <c r="R33" s="4" t="s">
        <v>87</v>
      </c>
      <c r="S33" s="4" t="s">
        <v>87</v>
      </c>
      <c r="T33" s="4" t="s">
        <v>87</v>
      </c>
      <c r="U33" s="4" t="s">
        <v>87</v>
      </c>
      <c r="V33" s="4" t="s">
        <v>87</v>
      </c>
      <c r="W33" s="4" t="s">
        <v>87</v>
      </c>
      <c r="X33" s="4" t="s">
        <v>87</v>
      </c>
      <c r="Y33" s="4" t="s">
        <v>87</v>
      </c>
      <c r="Z33" s="4" t="s">
        <v>87</v>
      </c>
      <c r="AA33" s="4" t="s">
        <v>87</v>
      </c>
      <c r="AB33" s="4" t="s">
        <v>87</v>
      </c>
      <c r="AC33" s="4" t="s">
        <v>87</v>
      </c>
      <c r="AD33" s="1">
        <f t="shared" ref="AD33" si="24">AI33+AN33+AS33+AX33</f>
        <v>0.4</v>
      </c>
      <c r="AE33" s="1">
        <f t="shared" ref="AE33" si="25">AJ33+AO33+AT33+AY33</f>
        <v>0</v>
      </c>
      <c r="AF33" s="1">
        <f t="shared" ref="AF33" si="26">AK33+AP33+AU33+AZ33</f>
        <v>0</v>
      </c>
      <c r="AG33" s="1">
        <f t="shared" ref="AG33" si="27">AL33+AQ33+AV33+BA33</f>
        <v>0</v>
      </c>
      <c r="AH33" s="1">
        <f t="shared" ref="AH33" si="28">AM33+AR33+AW33+BB33</f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0.4</v>
      </c>
      <c r="AT33" s="1">
        <v>0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4" t="s">
        <v>87</v>
      </c>
      <c r="BD33" s="4" t="s">
        <v>87</v>
      </c>
      <c r="BE33" s="4" t="s">
        <v>87</v>
      </c>
      <c r="BF33" s="4" t="s">
        <v>87</v>
      </c>
      <c r="BG33" s="4" t="s">
        <v>87</v>
      </c>
      <c r="BH33" s="5" t="s">
        <v>292</v>
      </c>
    </row>
    <row r="34" spans="1:60" ht="63">
      <c r="A34" s="2" t="s">
        <v>347</v>
      </c>
      <c r="B34" s="64" t="s">
        <v>122</v>
      </c>
      <c r="C34" s="2" t="s">
        <v>123</v>
      </c>
      <c r="D34" s="1"/>
      <c r="E34" s="4" t="s">
        <v>87</v>
      </c>
      <c r="F34" s="4" t="s">
        <v>87</v>
      </c>
      <c r="G34" s="4" t="s">
        <v>87</v>
      </c>
      <c r="H34" s="4" t="s">
        <v>87</v>
      </c>
      <c r="I34" s="4" t="s">
        <v>87</v>
      </c>
      <c r="J34" s="4" t="s">
        <v>87</v>
      </c>
      <c r="K34" s="4" t="s">
        <v>87</v>
      </c>
      <c r="L34" s="4" t="s">
        <v>87</v>
      </c>
      <c r="M34" s="4" t="s">
        <v>87</v>
      </c>
      <c r="N34" s="4" t="s">
        <v>87</v>
      </c>
      <c r="O34" s="4" t="s">
        <v>87</v>
      </c>
      <c r="P34" s="4" t="s">
        <v>87</v>
      </c>
      <c r="Q34" s="4" t="s">
        <v>87</v>
      </c>
      <c r="R34" s="4" t="s">
        <v>87</v>
      </c>
      <c r="S34" s="4" t="s">
        <v>87</v>
      </c>
      <c r="T34" s="4" t="s">
        <v>87</v>
      </c>
      <c r="U34" s="4" t="s">
        <v>87</v>
      </c>
      <c r="V34" s="4" t="s">
        <v>87</v>
      </c>
      <c r="W34" s="4" t="s">
        <v>87</v>
      </c>
      <c r="X34" s="4" t="s">
        <v>87</v>
      </c>
      <c r="Y34" s="4" t="s">
        <v>87</v>
      </c>
      <c r="Z34" s="4" t="s">
        <v>87</v>
      </c>
      <c r="AA34" s="4" t="s">
        <v>87</v>
      </c>
      <c r="AB34" s="4" t="s">
        <v>87</v>
      </c>
      <c r="AC34" s="4" t="s">
        <v>87</v>
      </c>
      <c r="AD34" s="1">
        <f t="shared" si="18"/>
        <v>0</v>
      </c>
      <c r="AE34" s="1">
        <f t="shared" si="18"/>
        <v>0</v>
      </c>
      <c r="AF34" s="1">
        <f t="shared" si="18"/>
        <v>0</v>
      </c>
      <c r="AG34" s="1">
        <f t="shared" si="18"/>
        <v>0</v>
      </c>
      <c r="AH34" s="1">
        <f t="shared" si="18"/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v>0</v>
      </c>
      <c r="AQ34" s="1">
        <v>0</v>
      </c>
      <c r="AR34" s="1">
        <v>0</v>
      </c>
      <c r="AS34" s="1">
        <v>0</v>
      </c>
      <c r="AT34" s="1">
        <v>0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4" t="s">
        <v>87</v>
      </c>
      <c r="BD34" s="4" t="s">
        <v>87</v>
      </c>
      <c r="BE34" s="4" t="s">
        <v>87</v>
      </c>
      <c r="BF34" s="4" t="s">
        <v>87</v>
      </c>
      <c r="BG34" s="4" t="s">
        <v>87</v>
      </c>
      <c r="BH34" s="5" t="s">
        <v>124</v>
      </c>
    </row>
    <row r="35" spans="1:60" ht="31.5">
      <c r="A35" s="46" t="s">
        <v>125</v>
      </c>
      <c r="B35" s="65" t="s">
        <v>126</v>
      </c>
      <c r="C35" s="48" t="s">
        <v>89</v>
      </c>
      <c r="D35" s="1"/>
      <c r="E35" s="1">
        <f t="shared" ref="E35:I103" si="29">J35+O35+T35+Y35</f>
        <v>0</v>
      </c>
      <c r="F35" s="1">
        <f t="shared" si="29"/>
        <v>0</v>
      </c>
      <c r="G35" s="1">
        <f t="shared" si="29"/>
        <v>9.83</v>
      </c>
      <c r="H35" s="1">
        <f t="shared" si="29"/>
        <v>0</v>
      </c>
      <c r="I35" s="1">
        <f t="shared" si="29"/>
        <v>0</v>
      </c>
      <c r="J35" s="1">
        <f t="shared" ref="J35:BG35" si="30">J36</f>
        <v>0</v>
      </c>
      <c r="K35" s="1">
        <f t="shared" si="30"/>
        <v>0</v>
      </c>
      <c r="L35" s="1">
        <f t="shared" si="30"/>
        <v>0.74</v>
      </c>
      <c r="M35" s="1">
        <f t="shared" si="30"/>
        <v>0</v>
      </c>
      <c r="N35" s="1">
        <f t="shared" si="30"/>
        <v>0</v>
      </c>
      <c r="O35" s="1">
        <f t="shared" si="30"/>
        <v>0</v>
      </c>
      <c r="P35" s="1">
        <f t="shared" si="30"/>
        <v>0</v>
      </c>
      <c r="Q35" s="1">
        <f t="shared" si="30"/>
        <v>3.1749999999999998</v>
      </c>
      <c r="R35" s="1">
        <f t="shared" si="30"/>
        <v>0</v>
      </c>
      <c r="S35" s="1">
        <f t="shared" si="30"/>
        <v>0</v>
      </c>
      <c r="T35" s="1">
        <f t="shared" si="30"/>
        <v>0</v>
      </c>
      <c r="U35" s="1">
        <f t="shared" si="30"/>
        <v>0</v>
      </c>
      <c r="V35" s="1">
        <f t="shared" si="30"/>
        <v>2.2549999999999999</v>
      </c>
      <c r="W35" s="1">
        <f t="shared" si="30"/>
        <v>0</v>
      </c>
      <c r="X35" s="1">
        <f t="shared" si="30"/>
        <v>0</v>
      </c>
      <c r="Y35" s="1">
        <f t="shared" si="30"/>
        <v>0</v>
      </c>
      <c r="Z35" s="1">
        <f t="shared" si="30"/>
        <v>0</v>
      </c>
      <c r="AA35" s="1">
        <f t="shared" si="30"/>
        <v>3.66</v>
      </c>
      <c r="AB35" s="1">
        <f t="shared" si="30"/>
        <v>0</v>
      </c>
      <c r="AC35" s="1">
        <f t="shared" si="30"/>
        <v>0</v>
      </c>
      <c r="AD35" s="1">
        <f t="shared" si="18"/>
        <v>0</v>
      </c>
      <c r="AE35" s="1">
        <f t="shared" si="18"/>
        <v>0</v>
      </c>
      <c r="AF35" s="1">
        <f t="shared" si="18"/>
        <v>4.4550000000000001</v>
      </c>
      <c r="AG35" s="1">
        <f t="shared" si="18"/>
        <v>0</v>
      </c>
      <c r="AH35" s="1">
        <f t="shared" si="18"/>
        <v>0</v>
      </c>
      <c r="AI35" s="1">
        <f t="shared" si="30"/>
        <v>0</v>
      </c>
      <c r="AJ35" s="1">
        <f t="shared" si="30"/>
        <v>0</v>
      </c>
      <c r="AK35" s="1">
        <f t="shared" si="30"/>
        <v>0</v>
      </c>
      <c r="AL35" s="1">
        <f t="shared" si="30"/>
        <v>0</v>
      </c>
      <c r="AM35" s="1">
        <f t="shared" si="30"/>
        <v>0</v>
      </c>
      <c r="AN35" s="1">
        <f t="shared" si="30"/>
        <v>0</v>
      </c>
      <c r="AO35" s="1">
        <f t="shared" si="30"/>
        <v>0</v>
      </c>
      <c r="AP35" s="1">
        <f t="shared" si="30"/>
        <v>0.29000000000000004</v>
      </c>
      <c r="AQ35" s="1">
        <f t="shared" si="30"/>
        <v>0</v>
      </c>
      <c r="AR35" s="1">
        <f t="shared" si="30"/>
        <v>0</v>
      </c>
      <c r="AS35" s="1">
        <f t="shared" si="30"/>
        <v>0</v>
      </c>
      <c r="AT35" s="1">
        <f t="shared" si="30"/>
        <v>0</v>
      </c>
      <c r="AU35" s="1">
        <f t="shared" si="30"/>
        <v>0.99</v>
      </c>
      <c r="AV35" s="1">
        <f t="shared" si="30"/>
        <v>0</v>
      </c>
      <c r="AW35" s="1">
        <f t="shared" si="30"/>
        <v>0</v>
      </c>
      <c r="AX35" s="1">
        <f t="shared" si="30"/>
        <v>0</v>
      </c>
      <c r="AY35" s="1">
        <f t="shared" si="30"/>
        <v>0</v>
      </c>
      <c r="AZ35" s="1">
        <f t="shared" si="30"/>
        <v>3.1749999999999998</v>
      </c>
      <c r="BA35" s="1">
        <f t="shared" si="30"/>
        <v>0</v>
      </c>
      <c r="BB35" s="1">
        <f t="shared" si="30"/>
        <v>0</v>
      </c>
      <c r="BC35" s="1">
        <f t="shared" si="30"/>
        <v>0</v>
      </c>
      <c r="BD35" s="1">
        <f t="shared" si="30"/>
        <v>0</v>
      </c>
      <c r="BE35" s="1">
        <f t="shared" si="30"/>
        <v>-1.496</v>
      </c>
      <c r="BF35" s="1">
        <f t="shared" si="30"/>
        <v>0</v>
      </c>
      <c r="BG35" s="1">
        <f t="shared" si="30"/>
        <v>0</v>
      </c>
      <c r="BH35" s="5" t="s">
        <v>87</v>
      </c>
    </row>
    <row r="36" spans="1:60">
      <c r="A36" s="60" t="s">
        <v>127</v>
      </c>
      <c r="B36" s="66" t="s">
        <v>128</v>
      </c>
      <c r="C36" s="67" t="s">
        <v>89</v>
      </c>
      <c r="D36" s="1"/>
      <c r="E36" s="1">
        <f t="shared" si="29"/>
        <v>0</v>
      </c>
      <c r="F36" s="1">
        <f t="shared" si="29"/>
        <v>0</v>
      </c>
      <c r="G36" s="1">
        <f t="shared" si="29"/>
        <v>9.83</v>
      </c>
      <c r="H36" s="1">
        <f t="shared" si="29"/>
        <v>0</v>
      </c>
      <c r="I36" s="1">
        <f t="shared" si="29"/>
        <v>0</v>
      </c>
      <c r="J36" s="1">
        <f t="shared" ref="J36:AC36" si="31">SUM(J37:J86)</f>
        <v>0</v>
      </c>
      <c r="K36" s="1">
        <f t="shared" si="31"/>
        <v>0</v>
      </c>
      <c r="L36" s="1">
        <f t="shared" si="31"/>
        <v>0.74</v>
      </c>
      <c r="M36" s="1">
        <f t="shared" si="31"/>
        <v>0</v>
      </c>
      <c r="N36" s="1">
        <f t="shared" si="31"/>
        <v>0</v>
      </c>
      <c r="O36" s="1">
        <f t="shared" si="31"/>
        <v>0</v>
      </c>
      <c r="P36" s="1">
        <f t="shared" si="31"/>
        <v>0</v>
      </c>
      <c r="Q36" s="1">
        <f t="shared" si="31"/>
        <v>3.1749999999999998</v>
      </c>
      <c r="R36" s="1">
        <f t="shared" si="31"/>
        <v>0</v>
      </c>
      <c r="S36" s="1">
        <f t="shared" si="31"/>
        <v>0</v>
      </c>
      <c r="T36" s="1">
        <f t="shared" si="31"/>
        <v>0</v>
      </c>
      <c r="U36" s="1">
        <f t="shared" si="31"/>
        <v>0</v>
      </c>
      <c r="V36" s="1">
        <f t="shared" si="31"/>
        <v>2.2549999999999999</v>
      </c>
      <c r="W36" s="1">
        <f t="shared" si="31"/>
        <v>0</v>
      </c>
      <c r="X36" s="1">
        <f t="shared" si="31"/>
        <v>0</v>
      </c>
      <c r="Y36" s="1">
        <f t="shared" si="31"/>
        <v>0</v>
      </c>
      <c r="Z36" s="1">
        <f t="shared" si="31"/>
        <v>0</v>
      </c>
      <c r="AA36" s="1">
        <f t="shared" si="31"/>
        <v>3.66</v>
      </c>
      <c r="AB36" s="1">
        <f t="shared" si="31"/>
        <v>0</v>
      </c>
      <c r="AC36" s="1">
        <f t="shared" si="31"/>
        <v>0</v>
      </c>
      <c r="AD36" s="1">
        <f t="shared" si="18"/>
        <v>0</v>
      </c>
      <c r="AE36" s="1">
        <f t="shared" si="18"/>
        <v>0</v>
      </c>
      <c r="AF36" s="1">
        <f t="shared" si="18"/>
        <v>4.4550000000000001</v>
      </c>
      <c r="AG36" s="1">
        <f t="shared" si="18"/>
        <v>0</v>
      </c>
      <c r="AH36" s="1">
        <f t="shared" si="18"/>
        <v>0</v>
      </c>
      <c r="AI36" s="1">
        <f t="shared" ref="AI36:BG36" si="32">SUM(AI37:AI86)</f>
        <v>0</v>
      </c>
      <c r="AJ36" s="1">
        <f t="shared" si="32"/>
        <v>0</v>
      </c>
      <c r="AK36" s="1">
        <f t="shared" si="32"/>
        <v>0</v>
      </c>
      <c r="AL36" s="1">
        <f t="shared" si="32"/>
        <v>0</v>
      </c>
      <c r="AM36" s="1">
        <f t="shared" si="32"/>
        <v>0</v>
      </c>
      <c r="AN36" s="1">
        <f t="shared" si="32"/>
        <v>0</v>
      </c>
      <c r="AO36" s="1">
        <f t="shared" si="32"/>
        <v>0</v>
      </c>
      <c r="AP36" s="1">
        <f t="shared" si="32"/>
        <v>0.29000000000000004</v>
      </c>
      <c r="AQ36" s="1">
        <f t="shared" si="32"/>
        <v>0</v>
      </c>
      <c r="AR36" s="1">
        <f t="shared" si="32"/>
        <v>0</v>
      </c>
      <c r="AS36" s="1">
        <f t="shared" si="32"/>
        <v>0</v>
      </c>
      <c r="AT36" s="1">
        <f t="shared" si="32"/>
        <v>0</v>
      </c>
      <c r="AU36" s="1">
        <f t="shared" si="32"/>
        <v>0.99</v>
      </c>
      <c r="AV36" s="1">
        <f t="shared" si="32"/>
        <v>0</v>
      </c>
      <c r="AW36" s="1">
        <f t="shared" si="32"/>
        <v>0</v>
      </c>
      <c r="AX36" s="1">
        <f t="shared" si="32"/>
        <v>0</v>
      </c>
      <c r="AY36" s="1">
        <f t="shared" si="32"/>
        <v>0</v>
      </c>
      <c r="AZ36" s="1">
        <f t="shared" si="32"/>
        <v>3.1749999999999998</v>
      </c>
      <c r="BA36" s="1">
        <f t="shared" si="32"/>
        <v>0</v>
      </c>
      <c r="BB36" s="1">
        <f t="shared" si="32"/>
        <v>0</v>
      </c>
      <c r="BC36" s="1">
        <f t="shared" si="32"/>
        <v>0</v>
      </c>
      <c r="BD36" s="1">
        <f t="shared" si="32"/>
        <v>0</v>
      </c>
      <c r="BE36" s="1">
        <f t="shared" si="32"/>
        <v>-1.496</v>
      </c>
      <c r="BF36" s="1">
        <f t="shared" si="32"/>
        <v>0</v>
      </c>
      <c r="BG36" s="1">
        <f t="shared" si="32"/>
        <v>0</v>
      </c>
      <c r="BH36" s="5" t="s">
        <v>87</v>
      </c>
    </row>
    <row r="37" spans="1:60" ht="31.5">
      <c r="A37" s="2" t="s">
        <v>129</v>
      </c>
      <c r="B37" s="6" t="s">
        <v>293</v>
      </c>
      <c r="C37" s="63" t="s">
        <v>294</v>
      </c>
      <c r="D37" s="1"/>
      <c r="E37" s="4" t="s">
        <v>87</v>
      </c>
      <c r="F37" s="4" t="s">
        <v>87</v>
      </c>
      <c r="G37" s="4" t="s">
        <v>87</v>
      </c>
      <c r="H37" s="4" t="s">
        <v>87</v>
      </c>
      <c r="I37" s="4" t="s">
        <v>87</v>
      </c>
      <c r="J37" s="4" t="s">
        <v>87</v>
      </c>
      <c r="K37" s="4" t="s">
        <v>87</v>
      </c>
      <c r="L37" s="4" t="s">
        <v>87</v>
      </c>
      <c r="M37" s="4" t="s">
        <v>87</v>
      </c>
      <c r="N37" s="4" t="s">
        <v>87</v>
      </c>
      <c r="O37" s="4" t="s">
        <v>87</v>
      </c>
      <c r="P37" s="4" t="s">
        <v>87</v>
      </c>
      <c r="Q37" s="4" t="s">
        <v>87</v>
      </c>
      <c r="R37" s="4" t="s">
        <v>87</v>
      </c>
      <c r="S37" s="4" t="s">
        <v>87</v>
      </c>
      <c r="T37" s="4" t="s">
        <v>87</v>
      </c>
      <c r="U37" s="4" t="s">
        <v>87</v>
      </c>
      <c r="V37" s="4" t="s">
        <v>87</v>
      </c>
      <c r="W37" s="4" t="s">
        <v>87</v>
      </c>
      <c r="X37" s="4" t="s">
        <v>87</v>
      </c>
      <c r="Y37" s="4" t="s">
        <v>87</v>
      </c>
      <c r="Z37" s="4" t="s">
        <v>87</v>
      </c>
      <c r="AA37" s="4" t="s">
        <v>87</v>
      </c>
      <c r="AB37" s="4" t="s">
        <v>87</v>
      </c>
      <c r="AC37" s="4" t="s">
        <v>87</v>
      </c>
      <c r="AD37" s="1">
        <f t="shared" si="18"/>
        <v>0</v>
      </c>
      <c r="AE37" s="1">
        <f t="shared" si="18"/>
        <v>0</v>
      </c>
      <c r="AF37" s="1">
        <f t="shared" si="18"/>
        <v>0</v>
      </c>
      <c r="AG37" s="1">
        <f t="shared" si="18"/>
        <v>0</v>
      </c>
      <c r="AH37" s="1">
        <f t="shared" si="18"/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0</v>
      </c>
      <c r="AQ37" s="1">
        <v>0</v>
      </c>
      <c r="AR37" s="1">
        <v>0</v>
      </c>
      <c r="AS37" s="1">
        <v>0</v>
      </c>
      <c r="AT37" s="1"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4" t="s">
        <v>87</v>
      </c>
      <c r="BD37" s="4" t="s">
        <v>87</v>
      </c>
      <c r="BE37" s="4" t="s">
        <v>87</v>
      </c>
      <c r="BF37" s="4" t="s">
        <v>87</v>
      </c>
      <c r="BG37" s="4" t="s">
        <v>87</v>
      </c>
      <c r="BH37" s="5" t="s">
        <v>313</v>
      </c>
    </row>
    <row r="38" spans="1:60" ht="78.75">
      <c r="A38" s="2" t="s">
        <v>131</v>
      </c>
      <c r="B38" s="44" t="s">
        <v>355</v>
      </c>
      <c r="C38" s="68" t="s">
        <v>356</v>
      </c>
      <c r="D38" s="1" t="s">
        <v>130</v>
      </c>
      <c r="E38" s="1">
        <f t="shared" ref="E38:E76" si="33">J38+O38+T38+Y38</f>
        <v>0</v>
      </c>
      <c r="F38" s="1">
        <f t="shared" ref="F38:F76" si="34">K38+P38+U38+Z38</f>
        <v>0</v>
      </c>
      <c r="G38" s="1">
        <f t="shared" ref="G38:G76" si="35">L38+Q38+V38+AA38</f>
        <v>0.4</v>
      </c>
      <c r="H38" s="1">
        <f t="shared" ref="H38:H76" si="36">M38+R38+W38+AB38</f>
        <v>0</v>
      </c>
      <c r="I38" s="1">
        <f t="shared" ref="I38:I76" si="37">N38+S38+X38+AC38</f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0.4</v>
      </c>
      <c r="AB38" s="1">
        <v>0</v>
      </c>
      <c r="AC38" s="1">
        <v>0</v>
      </c>
      <c r="AD38" s="1">
        <f t="shared" si="18"/>
        <v>0</v>
      </c>
      <c r="AE38" s="1">
        <f t="shared" si="18"/>
        <v>0</v>
      </c>
      <c r="AF38" s="1">
        <f t="shared" si="18"/>
        <v>0</v>
      </c>
      <c r="AG38" s="1">
        <f t="shared" si="18"/>
        <v>0</v>
      </c>
      <c r="AH38" s="1">
        <f t="shared" si="18"/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v>0</v>
      </c>
      <c r="AQ38" s="1">
        <v>0</v>
      </c>
      <c r="AR38" s="1">
        <v>0</v>
      </c>
      <c r="AS38" s="1">
        <v>0</v>
      </c>
      <c r="AT38" s="1"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f t="shared" si="8"/>
        <v>0</v>
      </c>
      <c r="BD38" s="1">
        <f t="shared" si="9"/>
        <v>0</v>
      </c>
      <c r="BE38" s="1">
        <f t="shared" si="10"/>
        <v>0</v>
      </c>
      <c r="BF38" s="1">
        <f t="shared" si="11"/>
        <v>0</v>
      </c>
      <c r="BG38" s="1">
        <f t="shared" si="12"/>
        <v>0</v>
      </c>
      <c r="BH38" s="5" t="s">
        <v>470</v>
      </c>
    </row>
    <row r="39" spans="1:60" ht="47.25">
      <c r="A39" s="2" t="s">
        <v>132</v>
      </c>
      <c r="B39" s="6" t="s">
        <v>295</v>
      </c>
      <c r="C39" s="63" t="s">
        <v>296</v>
      </c>
      <c r="D39" s="1" t="s">
        <v>135</v>
      </c>
      <c r="E39" s="1">
        <f t="shared" si="33"/>
        <v>0</v>
      </c>
      <c r="F39" s="1">
        <f t="shared" si="34"/>
        <v>0</v>
      </c>
      <c r="G39" s="1">
        <f t="shared" si="35"/>
        <v>0.52500000000000002</v>
      </c>
      <c r="H39" s="1">
        <f t="shared" si="36"/>
        <v>0</v>
      </c>
      <c r="I39" s="1">
        <f t="shared" si="37"/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0.52500000000000002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f t="shared" si="18"/>
        <v>0</v>
      </c>
      <c r="AE39" s="1">
        <f t="shared" si="18"/>
        <v>0</v>
      </c>
      <c r="AF39" s="1">
        <f t="shared" si="18"/>
        <v>0.48</v>
      </c>
      <c r="AG39" s="1">
        <f t="shared" si="18"/>
        <v>0</v>
      </c>
      <c r="AH39" s="1">
        <f t="shared" si="18"/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  <c r="AU39" s="1">
        <v>0.48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f t="shared" si="8"/>
        <v>0</v>
      </c>
      <c r="BD39" s="1">
        <f t="shared" si="9"/>
        <v>0</v>
      </c>
      <c r="BE39" s="1">
        <f t="shared" si="10"/>
        <v>-4.500000000000004E-2</v>
      </c>
      <c r="BF39" s="1">
        <f t="shared" si="11"/>
        <v>0</v>
      </c>
      <c r="BG39" s="1">
        <f t="shared" si="12"/>
        <v>0</v>
      </c>
      <c r="BH39" s="5" t="s">
        <v>471</v>
      </c>
    </row>
    <row r="40" spans="1:60" ht="63">
      <c r="A40" s="2" t="s">
        <v>133</v>
      </c>
      <c r="B40" s="69" t="s">
        <v>192</v>
      </c>
      <c r="C40" s="5" t="s">
        <v>193</v>
      </c>
      <c r="D40" s="1" t="s">
        <v>135</v>
      </c>
      <c r="E40" s="1">
        <f t="shared" si="33"/>
        <v>0</v>
      </c>
      <c r="F40" s="1">
        <f t="shared" si="34"/>
        <v>0</v>
      </c>
      <c r="G40" s="1">
        <f t="shared" si="35"/>
        <v>0.47</v>
      </c>
      <c r="H40" s="1">
        <f t="shared" si="36"/>
        <v>0</v>
      </c>
      <c r="I40" s="1">
        <f t="shared" si="37"/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0.47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f t="shared" si="18"/>
        <v>0</v>
      </c>
      <c r="AE40" s="1">
        <f t="shared" si="18"/>
        <v>0</v>
      </c>
      <c r="AF40" s="1">
        <f t="shared" si="18"/>
        <v>0</v>
      </c>
      <c r="AG40" s="1">
        <f t="shared" si="18"/>
        <v>0</v>
      </c>
      <c r="AH40" s="1">
        <f t="shared" si="18"/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f t="shared" si="8"/>
        <v>0</v>
      </c>
      <c r="BD40" s="1">
        <f t="shared" si="9"/>
        <v>0</v>
      </c>
      <c r="BE40" s="1">
        <f t="shared" si="10"/>
        <v>-0.47</v>
      </c>
      <c r="BF40" s="1">
        <f t="shared" si="11"/>
        <v>0</v>
      </c>
      <c r="BG40" s="1">
        <f t="shared" si="12"/>
        <v>0</v>
      </c>
      <c r="BH40" s="5" t="s">
        <v>472</v>
      </c>
    </row>
    <row r="41" spans="1:60" ht="63">
      <c r="A41" s="2" t="s">
        <v>134</v>
      </c>
      <c r="B41" s="69" t="s">
        <v>357</v>
      </c>
      <c r="C41" s="5" t="s">
        <v>358</v>
      </c>
      <c r="D41" s="1" t="s">
        <v>135</v>
      </c>
      <c r="E41" s="1">
        <f t="shared" si="33"/>
        <v>0</v>
      </c>
      <c r="F41" s="1">
        <f t="shared" si="34"/>
        <v>0</v>
      </c>
      <c r="G41" s="1">
        <f t="shared" si="35"/>
        <v>0.71499999999999997</v>
      </c>
      <c r="H41" s="1">
        <f t="shared" si="36"/>
        <v>0</v>
      </c>
      <c r="I41" s="1">
        <f t="shared" si="37"/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0.71499999999999997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f t="shared" si="18"/>
        <v>0</v>
      </c>
      <c r="AE41" s="1">
        <f t="shared" si="18"/>
        <v>0</v>
      </c>
      <c r="AF41" s="1">
        <f t="shared" si="18"/>
        <v>0</v>
      </c>
      <c r="AG41" s="1">
        <f t="shared" si="18"/>
        <v>0</v>
      </c>
      <c r="AH41" s="1">
        <f t="shared" si="18"/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f t="shared" si="8"/>
        <v>0</v>
      </c>
      <c r="BD41" s="1">
        <f t="shared" si="9"/>
        <v>0</v>
      </c>
      <c r="BE41" s="1">
        <f t="shared" si="10"/>
        <v>-0.71499999999999997</v>
      </c>
      <c r="BF41" s="1">
        <f t="shared" si="11"/>
        <v>0</v>
      </c>
      <c r="BG41" s="1">
        <f t="shared" si="12"/>
        <v>0</v>
      </c>
      <c r="BH41" s="5" t="s">
        <v>473</v>
      </c>
    </row>
    <row r="42" spans="1:60" ht="63">
      <c r="A42" s="2" t="s">
        <v>136</v>
      </c>
      <c r="B42" s="6" t="s">
        <v>297</v>
      </c>
      <c r="C42" s="63" t="s">
        <v>298</v>
      </c>
      <c r="D42" s="1" t="s">
        <v>135</v>
      </c>
      <c r="E42" s="1">
        <f t="shared" si="33"/>
        <v>0</v>
      </c>
      <c r="F42" s="1">
        <f t="shared" si="34"/>
        <v>0</v>
      </c>
      <c r="G42" s="1">
        <f t="shared" si="35"/>
        <v>0.4</v>
      </c>
      <c r="H42" s="1">
        <f t="shared" si="36"/>
        <v>0</v>
      </c>
      <c r="I42" s="1">
        <f t="shared" si="37"/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0.4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f t="shared" si="18"/>
        <v>0</v>
      </c>
      <c r="AE42" s="1">
        <f t="shared" si="18"/>
        <v>0</v>
      </c>
      <c r="AF42" s="1">
        <f t="shared" si="18"/>
        <v>0.21</v>
      </c>
      <c r="AG42" s="1">
        <f t="shared" si="18"/>
        <v>0</v>
      </c>
      <c r="AH42" s="1">
        <f t="shared" si="18"/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0.21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f t="shared" si="8"/>
        <v>0</v>
      </c>
      <c r="BD42" s="1">
        <f t="shared" si="9"/>
        <v>0</v>
      </c>
      <c r="BE42" s="1">
        <f t="shared" si="10"/>
        <v>-0.19000000000000003</v>
      </c>
      <c r="BF42" s="1">
        <f t="shared" si="11"/>
        <v>0</v>
      </c>
      <c r="BG42" s="1">
        <f t="shared" si="12"/>
        <v>0</v>
      </c>
      <c r="BH42" s="5" t="s">
        <v>474</v>
      </c>
    </row>
    <row r="43" spans="1:60" ht="63">
      <c r="A43" s="2" t="s">
        <v>137</v>
      </c>
      <c r="B43" s="69" t="s">
        <v>195</v>
      </c>
      <c r="C43" s="5" t="s">
        <v>196</v>
      </c>
      <c r="D43" s="1" t="s">
        <v>135</v>
      </c>
      <c r="E43" s="1">
        <f t="shared" si="33"/>
        <v>0</v>
      </c>
      <c r="F43" s="1">
        <f t="shared" si="34"/>
        <v>0</v>
      </c>
      <c r="G43" s="1">
        <f t="shared" si="35"/>
        <v>0.79</v>
      </c>
      <c r="H43" s="1">
        <f t="shared" si="36"/>
        <v>0</v>
      </c>
      <c r="I43" s="1">
        <f t="shared" si="37"/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0.79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f t="shared" si="18"/>
        <v>0</v>
      </c>
      <c r="AE43" s="1">
        <f t="shared" si="18"/>
        <v>0</v>
      </c>
      <c r="AF43" s="1">
        <f t="shared" si="18"/>
        <v>0</v>
      </c>
      <c r="AG43" s="1">
        <f t="shared" si="18"/>
        <v>0</v>
      </c>
      <c r="AH43" s="1">
        <f t="shared" si="18"/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v>0</v>
      </c>
      <c r="AQ43" s="1">
        <v>0</v>
      </c>
      <c r="AR43" s="1">
        <v>0</v>
      </c>
      <c r="AS43" s="1">
        <v>0</v>
      </c>
      <c r="AT43" s="1">
        <v>0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4" t="s">
        <v>87</v>
      </c>
      <c r="BD43" s="4" t="s">
        <v>87</v>
      </c>
      <c r="BE43" s="4" t="s">
        <v>87</v>
      </c>
      <c r="BF43" s="4" t="s">
        <v>87</v>
      </c>
      <c r="BG43" s="4" t="s">
        <v>87</v>
      </c>
      <c r="BH43" s="5" t="s">
        <v>475</v>
      </c>
    </row>
    <row r="44" spans="1:60" ht="63">
      <c r="A44" s="2" t="s">
        <v>139</v>
      </c>
      <c r="B44" s="69" t="s">
        <v>186</v>
      </c>
      <c r="C44" s="5" t="s">
        <v>187</v>
      </c>
      <c r="D44" s="1" t="s">
        <v>453</v>
      </c>
      <c r="E44" s="1">
        <f t="shared" si="33"/>
        <v>0</v>
      </c>
      <c r="F44" s="1">
        <f t="shared" si="34"/>
        <v>0</v>
      </c>
      <c r="G44" s="1">
        <f t="shared" si="35"/>
        <v>0.15</v>
      </c>
      <c r="H44" s="1">
        <f t="shared" si="36"/>
        <v>0</v>
      </c>
      <c r="I44" s="1">
        <f t="shared" si="37"/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0.15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f t="shared" si="18"/>
        <v>0</v>
      </c>
      <c r="AE44" s="1">
        <f t="shared" si="18"/>
        <v>0</v>
      </c>
      <c r="AF44" s="1">
        <f t="shared" si="18"/>
        <v>0</v>
      </c>
      <c r="AG44" s="1">
        <f t="shared" si="18"/>
        <v>0</v>
      </c>
      <c r="AH44" s="1">
        <f t="shared" si="18"/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v>0</v>
      </c>
      <c r="AQ44" s="1">
        <v>0</v>
      </c>
      <c r="AR44" s="1">
        <v>0</v>
      </c>
      <c r="AS44" s="1">
        <v>0</v>
      </c>
      <c r="AT44" s="1"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4" t="s">
        <v>87</v>
      </c>
      <c r="BD44" s="4" t="s">
        <v>87</v>
      </c>
      <c r="BE44" s="4" t="s">
        <v>87</v>
      </c>
      <c r="BF44" s="4" t="s">
        <v>87</v>
      </c>
      <c r="BG44" s="4" t="s">
        <v>87</v>
      </c>
      <c r="BH44" s="5" t="s">
        <v>476</v>
      </c>
    </row>
    <row r="45" spans="1:60" ht="63">
      <c r="A45" s="2" t="s">
        <v>140</v>
      </c>
      <c r="B45" s="69" t="s">
        <v>189</v>
      </c>
      <c r="C45" s="5" t="s">
        <v>190</v>
      </c>
      <c r="D45" s="1" t="s">
        <v>453</v>
      </c>
      <c r="E45" s="1">
        <f t="shared" si="33"/>
        <v>0</v>
      </c>
      <c r="F45" s="1">
        <f t="shared" si="34"/>
        <v>0</v>
      </c>
      <c r="G45" s="1">
        <f t="shared" si="35"/>
        <v>0.55000000000000004</v>
      </c>
      <c r="H45" s="1">
        <f t="shared" si="36"/>
        <v>0</v>
      </c>
      <c r="I45" s="1">
        <f t="shared" si="37"/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0.55000000000000004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f t="shared" si="18"/>
        <v>0</v>
      </c>
      <c r="AE45" s="1">
        <f t="shared" si="18"/>
        <v>0</v>
      </c>
      <c r="AF45" s="1">
        <f t="shared" si="18"/>
        <v>0</v>
      </c>
      <c r="AG45" s="1">
        <f t="shared" si="18"/>
        <v>0</v>
      </c>
      <c r="AH45" s="1">
        <f t="shared" si="18"/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4" t="s">
        <v>87</v>
      </c>
      <c r="BD45" s="4" t="s">
        <v>87</v>
      </c>
      <c r="BE45" s="4" t="s">
        <v>87</v>
      </c>
      <c r="BF45" s="4" t="s">
        <v>87</v>
      </c>
      <c r="BG45" s="4" t="s">
        <v>87</v>
      </c>
      <c r="BH45" s="5" t="s">
        <v>477</v>
      </c>
    </row>
    <row r="46" spans="1:60" ht="47.25">
      <c r="A46" s="2" t="s">
        <v>141</v>
      </c>
      <c r="B46" s="5" t="s">
        <v>359</v>
      </c>
      <c r="C46" s="68" t="s">
        <v>360</v>
      </c>
      <c r="D46" s="1" t="s">
        <v>453</v>
      </c>
      <c r="E46" s="1">
        <f t="shared" si="33"/>
        <v>0</v>
      </c>
      <c r="F46" s="1">
        <f t="shared" si="34"/>
        <v>0</v>
      </c>
      <c r="G46" s="1">
        <f t="shared" si="35"/>
        <v>0.2</v>
      </c>
      <c r="H46" s="1">
        <f t="shared" si="36"/>
        <v>0</v>
      </c>
      <c r="I46" s="1">
        <f t="shared" si="37"/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0.2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f t="shared" ref="AD46:AH65" si="38">AI46+AN46+AS46+AX46</f>
        <v>0</v>
      </c>
      <c r="AE46" s="1">
        <f t="shared" si="38"/>
        <v>0</v>
      </c>
      <c r="AF46" s="1">
        <f t="shared" si="38"/>
        <v>0</v>
      </c>
      <c r="AG46" s="1">
        <f t="shared" si="38"/>
        <v>0</v>
      </c>
      <c r="AH46" s="1">
        <f t="shared" si="38"/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1">
        <v>0</v>
      </c>
      <c r="AP46" s="1">
        <v>0</v>
      </c>
      <c r="AQ46" s="1">
        <v>0</v>
      </c>
      <c r="AR46" s="1">
        <v>0</v>
      </c>
      <c r="AS46" s="1">
        <v>0</v>
      </c>
      <c r="AT46" s="1"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f t="shared" si="8"/>
        <v>0</v>
      </c>
      <c r="BD46" s="1">
        <f t="shared" si="9"/>
        <v>0</v>
      </c>
      <c r="BE46" s="1">
        <f t="shared" si="10"/>
        <v>-0.2</v>
      </c>
      <c r="BF46" s="1">
        <f t="shared" si="11"/>
        <v>0</v>
      </c>
      <c r="BG46" s="1">
        <f t="shared" si="12"/>
        <v>0</v>
      </c>
      <c r="BH46" s="5" t="s">
        <v>478</v>
      </c>
    </row>
    <row r="47" spans="1:60" ht="47.25">
      <c r="A47" s="2" t="s">
        <v>142</v>
      </c>
      <c r="B47" s="69" t="s">
        <v>361</v>
      </c>
      <c r="C47" s="43" t="s">
        <v>362</v>
      </c>
      <c r="D47" s="1" t="s">
        <v>135</v>
      </c>
      <c r="E47" s="1">
        <f t="shared" si="33"/>
        <v>0</v>
      </c>
      <c r="F47" s="1">
        <f t="shared" si="34"/>
        <v>0</v>
      </c>
      <c r="G47" s="1">
        <f t="shared" si="35"/>
        <v>0.33</v>
      </c>
      <c r="H47" s="1">
        <f t="shared" si="36"/>
        <v>0</v>
      </c>
      <c r="I47" s="1">
        <f t="shared" si="37"/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0.33</v>
      </c>
      <c r="AB47" s="1">
        <v>0</v>
      </c>
      <c r="AC47" s="1">
        <v>0</v>
      </c>
      <c r="AD47" s="1">
        <f t="shared" si="38"/>
        <v>0</v>
      </c>
      <c r="AE47" s="1">
        <f t="shared" si="38"/>
        <v>0</v>
      </c>
      <c r="AF47" s="1">
        <f t="shared" si="38"/>
        <v>0</v>
      </c>
      <c r="AG47" s="1">
        <f t="shared" si="38"/>
        <v>0</v>
      </c>
      <c r="AH47" s="1">
        <f t="shared" si="38"/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0</v>
      </c>
      <c r="AQ47" s="1">
        <v>0</v>
      </c>
      <c r="AR47" s="1">
        <v>0</v>
      </c>
      <c r="AS47" s="1">
        <v>0</v>
      </c>
      <c r="AT47" s="1"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f t="shared" si="8"/>
        <v>0</v>
      </c>
      <c r="BD47" s="1">
        <f t="shared" si="9"/>
        <v>0</v>
      </c>
      <c r="BE47" s="1">
        <f t="shared" si="10"/>
        <v>0</v>
      </c>
      <c r="BF47" s="1">
        <f t="shared" si="11"/>
        <v>0</v>
      </c>
      <c r="BG47" s="1">
        <f t="shared" si="12"/>
        <v>0</v>
      </c>
      <c r="BH47" s="5" t="s">
        <v>479</v>
      </c>
    </row>
    <row r="48" spans="1:60" ht="31.5">
      <c r="A48" s="2" t="s">
        <v>143</v>
      </c>
      <c r="B48" s="43" t="s">
        <v>533</v>
      </c>
      <c r="C48" s="2" t="s">
        <v>363</v>
      </c>
      <c r="D48" s="1" t="s">
        <v>135</v>
      </c>
      <c r="E48" s="1">
        <f t="shared" si="33"/>
        <v>0</v>
      </c>
      <c r="F48" s="1">
        <f t="shared" si="34"/>
        <v>0</v>
      </c>
      <c r="G48" s="1">
        <f t="shared" si="35"/>
        <v>0.1</v>
      </c>
      <c r="H48" s="1">
        <f t="shared" si="36"/>
        <v>0</v>
      </c>
      <c r="I48" s="1">
        <f t="shared" si="37"/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0.1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f t="shared" si="38"/>
        <v>0</v>
      </c>
      <c r="AE48" s="1">
        <f t="shared" si="38"/>
        <v>0</v>
      </c>
      <c r="AF48" s="1">
        <f t="shared" si="38"/>
        <v>0</v>
      </c>
      <c r="AG48" s="1">
        <f t="shared" si="38"/>
        <v>0</v>
      </c>
      <c r="AH48" s="1">
        <f t="shared" si="38"/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f t="shared" si="8"/>
        <v>0</v>
      </c>
      <c r="BD48" s="1">
        <f t="shared" si="9"/>
        <v>0</v>
      </c>
      <c r="BE48" s="1">
        <f t="shared" si="10"/>
        <v>-0.1</v>
      </c>
      <c r="BF48" s="1">
        <f t="shared" si="11"/>
        <v>0</v>
      </c>
      <c r="BG48" s="1">
        <f t="shared" si="12"/>
        <v>0</v>
      </c>
      <c r="BH48" s="5" t="s">
        <v>480</v>
      </c>
    </row>
    <row r="49" spans="1:60" ht="31.5">
      <c r="A49" s="2" t="s">
        <v>145</v>
      </c>
      <c r="B49" s="43" t="s">
        <v>364</v>
      </c>
      <c r="C49" s="2" t="s">
        <v>365</v>
      </c>
      <c r="D49" s="1" t="s">
        <v>135</v>
      </c>
      <c r="E49" s="1">
        <f t="shared" si="33"/>
        <v>0</v>
      </c>
      <c r="F49" s="1">
        <f t="shared" si="34"/>
        <v>0</v>
      </c>
      <c r="G49" s="1">
        <f t="shared" si="35"/>
        <v>0.08</v>
      </c>
      <c r="H49" s="1">
        <f t="shared" si="36"/>
        <v>0</v>
      </c>
      <c r="I49" s="1">
        <f t="shared" si="37"/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0.08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f t="shared" si="38"/>
        <v>0</v>
      </c>
      <c r="AE49" s="1">
        <f t="shared" si="38"/>
        <v>0</v>
      </c>
      <c r="AF49" s="1">
        <f t="shared" si="38"/>
        <v>0</v>
      </c>
      <c r="AG49" s="1">
        <f t="shared" si="38"/>
        <v>0</v>
      </c>
      <c r="AH49" s="1">
        <f t="shared" si="38"/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0</v>
      </c>
      <c r="AR49" s="1">
        <v>0</v>
      </c>
      <c r="AS49" s="1">
        <v>0</v>
      </c>
      <c r="AT49" s="1"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f t="shared" si="8"/>
        <v>0</v>
      </c>
      <c r="BD49" s="1">
        <f t="shared" si="9"/>
        <v>0</v>
      </c>
      <c r="BE49" s="1">
        <f t="shared" si="10"/>
        <v>-0.08</v>
      </c>
      <c r="BF49" s="1">
        <f t="shared" si="11"/>
        <v>0</v>
      </c>
      <c r="BG49" s="1">
        <f t="shared" si="12"/>
        <v>0</v>
      </c>
      <c r="BH49" s="5" t="s">
        <v>481</v>
      </c>
    </row>
    <row r="50" spans="1:60" ht="31.5">
      <c r="A50" s="2" t="s">
        <v>146</v>
      </c>
      <c r="B50" s="43" t="s">
        <v>366</v>
      </c>
      <c r="C50" s="2" t="s">
        <v>367</v>
      </c>
      <c r="D50" s="1" t="s">
        <v>135</v>
      </c>
      <c r="E50" s="1">
        <f t="shared" si="33"/>
        <v>0</v>
      </c>
      <c r="F50" s="1">
        <f t="shared" si="34"/>
        <v>0</v>
      </c>
      <c r="G50" s="1">
        <f t="shared" si="35"/>
        <v>0.15</v>
      </c>
      <c r="H50" s="1">
        <f t="shared" si="36"/>
        <v>0</v>
      </c>
      <c r="I50" s="1">
        <f t="shared" si="37"/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0.15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f t="shared" si="38"/>
        <v>0</v>
      </c>
      <c r="AE50" s="1">
        <f t="shared" si="38"/>
        <v>0</v>
      </c>
      <c r="AF50" s="1">
        <f t="shared" si="38"/>
        <v>0</v>
      </c>
      <c r="AG50" s="1">
        <f t="shared" si="38"/>
        <v>0</v>
      </c>
      <c r="AH50" s="1">
        <f t="shared" si="38"/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1">
        <v>0</v>
      </c>
      <c r="AQ50" s="1">
        <v>0</v>
      </c>
      <c r="AR50" s="1">
        <v>0</v>
      </c>
      <c r="AS50" s="1">
        <v>0</v>
      </c>
      <c r="AT50" s="1"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f t="shared" si="8"/>
        <v>0</v>
      </c>
      <c r="BD50" s="1">
        <f t="shared" si="9"/>
        <v>0</v>
      </c>
      <c r="BE50" s="1">
        <f t="shared" si="10"/>
        <v>-0.15</v>
      </c>
      <c r="BF50" s="1">
        <f t="shared" si="11"/>
        <v>0</v>
      </c>
      <c r="BG50" s="1">
        <f t="shared" si="12"/>
        <v>0</v>
      </c>
      <c r="BH50" s="5" t="s">
        <v>482</v>
      </c>
    </row>
    <row r="51" spans="1:60" ht="47.25">
      <c r="A51" s="2" t="s">
        <v>147</v>
      </c>
      <c r="B51" s="44" t="s">
        <v>368</v>
      </c>
      <c r="C51" s="5" t="s">
        <v>369</v>
      </c>
      <c r="D51" s="1" t="s">
        <v>135</v>
      </c>
      <c r="E51" s="1">
        <f t="shared" si="33"/>
        <v>0</v>
      </c>
      <c r="F51" s="1">
        <f t="shared" si="34"/>
        <v>0</v>
      </c>
      <c r="G51" s="1">
        <f t="shared" si="35"/>
        <v>0.68</v>
      </c>
      <c r="H51" s="1">
        <f t="shared" si="36"/>
        <v>0</v>
      </c>
      <c r="I51" s="1">
        <f t="shared" si="37"/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0.68</v>
      </c>
      <c r="AB51" s="1">
        <v>0</v>
      </c>
      <c r="AC51" s="1">
        <v>0</v>
      </c>
      <c r="AD51" s="1">
        <f t="shared" si="38"/>
        <v>0</v>
      </c>
      <c r="AE51" s="1">
        <f t="shared" si="38"/>
        <v>0</v>
      </c>
      <c r="AF51" s="1">
        <f t="shared" si="38"/>
        <v>0.505</v>
      </c>
      <c r="AG51" s="1">
        <f t="shared" si="38"/>
        <v>0</v>
      </c>
      <c r="AH51" s="1">
        <f t="shared" si="38"/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v>0</v>
      </c>
      <c r="AQ51" s="1">
        <v>0</v>
      </c>
      <c r="AR51" s="1">
        <v>0</v>
      </c>
      <c r="AS51" s="1">
        <v>0</v>
      </c>
      <c r="AT51" s="1"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0.505</v>
      </c>
      <c r="BA51" s="1">
        <v>0</v>
      </c>
      <c r="BB51" s="1">
        <v>0</v>
      </c>
      <c r="BC51" s="1">
        <f t="shared" si="8"/>
        <v>0</v>
      </c>
      <c r="BD51" s="1">
        <f t="shared" si="9"/>
        <v>0</v>
      </c>
      <c r="BE51" s="1">
        <f t="shared" si="10"/>
        <v>0.505</v>
      </c>
      <c r="BF51" s="1">
        <f t="shared" si="11"/>
        <v>0</v>
      </c>
      <c r="BG51" s="1">
        <f t="shared" si="12"/>
        <v>0</v>
      </c>
      <c r="BH51" s="5" t="s">
        <v>483</v>
      </c>
    </row>
    <row r="52" spans="1:60" ht="63">
      <c r="A52" s="2" t="s">
        <v>148</v>
      </c>
      <c r="B52" s="44" t="s">
        <v>370</v>
      </c>
      <c r="C52" s="5" t="s">
        <v>371</v>
      </c>
      <c r="D52" s="1" t="s">
        <v>135</v>
      </c>
      <c r="E52" s="1">
        <f t="shared" si="33"/>
        <v>0</v>
      </c>
      <c r="F52" s="1">
        <f t="shared" si="34"/>
        <v>0</v>
      </c>
      <c r="G52" s="1">
        <f t="shared" si="35"/>
        <v>1.3</v>
      </c>
      <c r="H52" s="1">
        <f t="shared" si="36"/>
        <v>0</v>
      </c>
      <c r="I52" s="1">
        <f t="shared" si="37"/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1.3</v>
      </c>
      <c r="AB52" s="1">
        <v>0</v>
      </c>
      <c r="AC52" s="1">
        <v>0</v>
      </c>
      <c r="AD52" s="1">
        <f t="shared" si="38"/>
        <v>0</v>
      </c>
      <c r="AE52" s="1">
        <f t="shared" si="38"/>
        <v>0</v>
      </c>
      <c r="AF52" s="1">
        <f t="shared" si="38"/>
        <v>1.329</v>
      </c>
      <c r="AG52" s="1">
        <f t="shared" si="38"/>
        <v>0</v>
      </c>
      <c r="AH52" s="1">
        <f t="shared" si="38"/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1.329</v>
      </c>
      <c r="BA52" s="1">
        <v>0</v>
      </c>
      <c r="BB52" s="1">
        <v>0</v>
      </c>
      <c r="BC52" s="1">
        <f t="shared" si="8"/>
        <v>0</v>
      </c>
      <c r="BD52" s="1">
        <f t="shared" si="9"/>
        <v>0</v>
      </c>
      <c r="BE52" s="1">
        <f t="shared" si="10"/>
        <v>1.329</v>
      </c>
      <c r="BF52" s="1">
        <f t="shared" si="11"/>
        <v>0</v>
      </c>
      <c r="BG52" s="1">
        <f t="shared" si="12"/>
        <v>0</v>
      </c>
      <c r="BH52" s="5" t="s">
        <v>484</v>
      </c>
    </row>
    <row r="53" spans="1:60" ht="47.25">
      <c r="A53" s="2" t="s">
        <v>151</v>
      </c>
      <c r="B53" s="44" t="s">
        <v>372</v>
      </c>
      <c r="C53" s="5" t="s">
        <v>373</v>
      </c>
      <c r="D53" s="1" t="s">
        <v>138</v>
      </c>
      <c r="E53" s="1">
        <f t="shared" si="33"/>
        <v>0</v>
      </c>
      <c r="F53" s="1">
        <f t="shared" si="34"/>
        <v>0</v>
      </c>
      <c r="G53" s="1">
        <f t="shared" si="35"/>
        <v>0.2</v>
      </c>
      <c r="H53" s="1">
        <f t="shared" si="36"/>
        <v>0</v>
      </c>
      <c r="I53" s="1">
        <f t="shared" si="37"/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0.2</v>
      </c>
      <c r="AB53" s="1">
        <v>0</v>
      </c>
      <c r="AC53" s="1">
        <v>0</v>
      </c>
      <c r="AD53" s="1">
        <f t="shared" si="38"/>
        <v>0</v>
      </c>
      <c r="AE53" s="1">
        <f t="shared" si="38"/>
        <v>0</v>
      </c>
      <c r="AF53" s="1">
        <f t="shared" si="38"/>
        <v>0</v>
      </c>
      <c r="AG53" s="1">
        <f t="shared" si="38"/>
        <v>0</v>
      </c>
      <c r="AH53" s="1">
        <f t="shared" si="38"/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v>0</v>
      </c>
      <c r="AQ53" s="1">
        <v>0</v>
      </c>
      <c r="AR53" s="1">
        <v>0</v>
      </c>
      <c r="AS53" s="1">
        <v>0</v>
      </c>
      <c r="AT53" s="1"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f t="shared" si="8"/>
        <v>0</v>
      </c>
      <c r="BD53" s="1">
        <f t="shared" si="9"/>
        <v>0</v>
      </c>
      <c r="BE53" s="1">
        <f t="shared" si="10"/>
        <v>0</v>
      </c>
      <c r="BF53" s="1">
        <f t="shared" si="11"/>
        <v>0</v>
      </c>
      <c r="BG53" s="1">
        <f t="shared" si="12"/>
        <v>0</v>
      </c>
      <c r="BH53" s="5" t="s">
        <v>485</v>
      </c>
    </row>
    <row r="54" spans="1:60">
      <c r="A54" s="2" t="s">
        <v>152</v>
      </c>
      <c r="B54" s="6" t="s">
        <v>301</v>
      </c>
      <c r="C54" s="63" t="s">
        <v>302</v>
      </c>
      <c r="D54" s="1" t="s">
        <v>135</v>
      </c>
      <c r="E54" s="1">
        <f t="shared" si="33"/>
        <v>0</v>
      </c>
      <c r="F54" s="1">
        <f t="shared" si="34"/>
        <v>0</v>
      </c>
      <c r="G54" s="1">
        <f t="shared" si="35"/>
        <v>0.28000000000000003</v>
      </c>
      <c r="H54" s="1">
        <f t="shared" si="36"/>
        <v>0</v>
      </c>
      <c r="I54" s="1">
        <f t="shared" si="37"/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0.28000000000000003</v>
      </c>
      <c r="AB54" s="1">
        <v>0</v>
      </c>
      <c r="AC54" s="1">
        <v>0</v>
      </c>
      <c r="AD54" s="1">
        <f t="shared" si="38"/>
        <v>0</v>
      </c>
      <c r="AE54" s="1">
        <f t="shared" si="38"/>
        <v>0</v>
      </c>
      <c r="AF54" s="1">
        <f t="shared" si="38"/>
        <v>0</v>
      </c>
      <c r="AG54" s="1">
        <f t="shared" si="38"/>
        <v>0</v>
      </c>
      <c r="AH54" s="1">
        <f t="shared" si="38"/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0</v>
      </c>
      <c r="AQ54" s="1">
        <v>0</v>
      </c>
      <c r="AR54" s="1">
        <v>0</v>
      </c>
      <c r="AS54" s="1">
        <v>0</v>
      </c>
      <c r="AT54" s="1"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f t="shared" si="8"/>
        <v>0</v>
      </c>
      <c r="BD54" s="1">
        <f t="shared" si="9"/>
        <v>0</v>
      </c>
      <c r="BE54" s="1">
        <f t="shared" si="10"/>
        <v>0</v>
      </c>
      <c r="BF54" s="1">
        <f t="shared" si="11"/>
        <v>0</v>
      </c>
      <c r="BG54" s="1">
        <f t="shared" si="12"/>
        <v>0</v>
      </c>
      <c r="BH54" s="5" t="s">
        <v>486</v>
      </c>
    </row>
    <row r="55" spans="1:60" ht="31.5">
      <c r="A55" s="2" t="s">
        <v>153</v>
      </c>
      <c r="B55" s="45" t="s">
        <v>206</v>
      </c>
      <c r="C55" s="43" t="s">
        <v>207</v>
      </c>
      <c r="D55" s="1" t="s">
        <v>135</v>
      </c>
      <c r="E55" s="4" t="s">
        <v>87</v>
      </c>
      <c r="F55" s="4" t="s">
        <v>87</v>
      </c>
      <c r="G55" s="4" t="s">
        <v>87</v>
      </c>
      <c r="H55" s="4" t="s">
        <v>87</v>
      </c>
      <c r="I55" s="4" t="s">
        <v>87</v>
      </c>
      <c r="J55" s="4" t="s">
        <v>87</v>
      </c>
      <c r="K55" s="4" t="s">
        <v>87</v>
      </c>
      <c r="L55" s="4" t="s">
        <v>87</v>
      </c>
      <c r="M55" s="4" t="s">
        <v>87</v>
      </c>
      <c r="N55" s="4" t="s">
        <v>87</v>
      </c>
      <c r="O55" s="4" t="s">
        <v>87</v>
      </c>
      <c r="P55" s="4" t="s">
        <v>87</v>
      </c>
      <c r="Q55" s="4" t="s">
        <v>87</v>
      </c>
      <c r="R55" s="4" t="s">
        <v>87</v>
      </c>
      <c r="S55" s="4" t="s">
        <v>87</v>
      </c>
      <c r="T55" s="4" t="s">
        <v>87</v>
      </c>
      <c r="U55" s="4" t="s">
        <v>87</v>
      </c>
      <c r="V55" s="4" t="s">
        <v>87</v>
      </c>
      <c r="W55" s="4" t="s">
        <v>87</v>
      </c>
      <c r="X55" s="4" t="s">
        <v>87</v>
      </c>
      <c r="Y55" s="4" t="s">
        <v>87</v>
      </c>
      <c r="Z55" s="4" t="s">
        <v>87</v>
      </c>
      <c r="AA55" s="4" t="s">
        <v>87</v>
      </c>
      <c r="AB55" s="4" t="s">
        <v>87</v>
      </c>
      <c r="AC55" s="4" t="s">
        <v>87</v>
      </c>
      <c r="AD55" s="1">
        <f t="shared" si="38"/>
        <v>0</v>
      </c>
      <c r="AE55" s="1">
        <f t="shared" si="38"/>
        <v>0</v>
      </c>
      <c r="AF55" s="1">
        <f t="shared" si="38"/>
        <v>0.06</v>
      </c>
      <c r="AG55" s="1">
        <f t="shared" si="38"/>
        <v>0</v>
      </c>
      <c r="AH55" s="1">
        <f t="shared" si="38"/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0</v>
      </c>
      <c r="AQ55" s="1">
        <v>0</v>
      </c>
      <c r="AR55" s="1">
        <v>0</v>
      </c>
      <c r="AS55" s="1">
        <v>0</v>
      </c>
      <c r="AT55" s="1">
        <v>0</v>
      </c>
      <c r="AU55" s="1">
        <v>0.06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4" t="s">
        <v>87</v>
      </c>
      <c r="BD55" s="4" t="s">
        <v>87</v>
      </c>
      <c r="BE55" s="4" t="s">
        <v>87</v>
      </c>
      <c r="BF55" s="4" t="s">
        <v>87</v>
      </c>
      <c r="BG55" s="4" t="s">
        <v>87</v>
      </c>
      <c r="BH55" s="5" t="s">
        <v>487</v>
      </c>
    </row>
    <row r="56" spans="1:60" ht="47.25">
      <c r="A56" s="2" t="s">
        <v>154</v>
      </c>
      <c r="B56" s="45" t="s">
        <v>374</v>
      </c>
      <c r="C56" s="2" t="s">
        <v>375</v>
      </c>
      <c r="D56" s="1" t="s">
        <v>135</v>
      </c>
      <c r="E56" s="1">
        <f t="shared" si="33"/>
        <v>0</v>
      </c>
      <c r="F56" s="1">
        <f t="shared" si="34"/>
        <v>0</v>
      </c>
      <c r="G56" s="1">
        <f t="shared" si="35"/>
        <v>0.47</v>
      </c>
      <c r="H56" s="1">
        <f t="shared" si="36"/>
        <v>0</v>
      </c>
      <c r="I56" s="1">
        <f t="shared" si="37"/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0.47</v>
      </c>
      <c r="AB56" s="1">
        <v>0</v>
      </c>
      <c r="AC56" s="1">
        <v>0</v>
      </c>
      <c r="AD56" s="1">
        <f t="shared" si="38"/>
        <v>0</v>
      </c>
      <c r="AE56" s="1">
        <f t="shared" si="38"/>
        <v>0</v>
      </c>
      <c r="AF56" s="1">
        <f t="shared" si="38"/>
        <v>0</v>
      </c>
      <c r="AG56" s="1">
        <f t="shared" si="38"/>
        <v>0</v>
      </c>
      <c r="AH56" s="1">
        <f t="shared" si="38"/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v>0</v>
      </c>
      <c r="AQ56" s="1">
        <v>0</v>
      </c>
      <c r="AR56" s="1">
        <v>0</v>
      </c>
      <c r="AS56" s="1">
        <v>0</v>
      </c>
      <c r="AT56" s="1"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f t="shared" si="8"/>
        <v>0</v>
      </c>
      <c r="BD56" s="1">
        <f t="shared" si="9"/>
        <v>0</v>
      </c>
      <c r="BE56" s="1">
        <f t="shared" si="10"/>
        <v>0</v>
      </c>
      <c r="BF56" s="1">
        <f t="shared" si="11"/>
        <v>0</v>
      </c>
      <c r="BG56" s="1">
        <f t="shared" si="12"/>
        <v>0</v>
      </c>
      <c r="BH56" s="5" t="s">
        <v>488</v>
      </c>
    </row>
    <row r="57" spans="1:60" ht="63">
      <c r="A57" s="2" t="s">
        <v>155</v>
      </c>
      <c r="B57" s="43" t="s">
        <v>376</v>
      </c>
      <c r="C57" s="2" t="s">
        <v>201</v>
      </c>
      <c r="D57" s="1" t="s">
        <v>135</v>
      </c>
      <c r="E57" s="1">
        <f t="shared" si="33"/>
        <v>0</v>
      </c>
      <c r="F57" s="1">
        <f t="shared" si="34"/>
        <v>0</v>
      </c>
      <c r="G57" s="1">
        <f t="shared" si="35"/>
        <v>7.0000000000000007E-2</v>
      </c>
      <c r="H57" s="1">
        <f t="shared" si="36"/>
        <v>0</v>
      </c>
      <c r="I57" s="1">
        <f t="shared" si="37"/>
        <v>0</v>
      </c>
      <c r="J57" s="1">
        <v>0</v>
      </c>
      <c r="K57" s="1">
        <v>0</v>
      </c>
      <c r="L57" s="1">
        <v>7.0000000000000007E-2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f t="shared" si="38"/>
        <v>0</v>
      </c>
      <c r="AE57" s="1">
        <f t="shared" si="38"/>
        <v>0</v>
      </c>
      <c r="AF57" s="1">
        <f t="shared" si="38"/>
        <v>0</v>
      </c>
      <c r="AG57" s="1">
        <f t="shared" si="38"/>
        <v>0</v>
      </c>
      <c r="AH57" s="1">
        <f t="shared" si="38"/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v>0</v>
      </c>
      <c r="AQ57" s="1">
        <v>0</v>
      </c>
      <c r="AR57" s="1">
        <v>0</v>
      </c>
      <c r="AS57" s="1">
        <v>0</v>
      </c>
      <c r="AT57" s="1"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f t="shared" si="8"/>
        <v>0</v>
      </c>
      <c r="BD57" s="1">
        <f t="shared" si="9"/>
        <v>0</v>
      </c>
      <c r="BE57" s="1">
        <f t="shared" si="10"/>
        <v>-7.0000000000000007E-2</v>
      </c>
      <c r="BF57" s="1">
        <f t="shared" si="11"/>
        <v>0</v>
      </c>
      <c r="BG57" s="1">
        <f t="shared" si="12"/>
        <v>0</v>
      </c>
      <c r="BH57" s="5" t="s">
        <v>489</v>
      </c>
    </row>
    <row r="58" spans="1:60" ht="31.5">
      <c r="A58" s="2" t="s">
        <v>156</v>
      </c>
      <c r="B58" s="69" t="s">
        <v>149</v>
      </c>
      <c r="C58" s="5" t="s">
        <v>150</v>
      </c>
      <c r="D58" s="1" t="s">
        <v>135</v>
      </c>
      <c r="E58" s="1">
        <f t="shared" si="33"/>
        <v>0</v>
      </c>
      <c r="F58" s="1">
        <f t="shared" si="34"/>
        <v>0</v>
      </c>
      <c r="G58" s="1">
        <f t="shared" si="35"/>
        <v>0.19</v>
      </c>
      <c r="H58" s="1">
        <f t="shared" si="36"/>
        <v>0</v>
      </c>
      <c r="I58" s="1">
        <f t="shared" si="37"/>
        <v>0</v>
      </c>
      <c r="J58" s="1">
        <v>0</v>
      </c>
      <c r="K58" s="1">
        <v>0</v>
      </c>
      <c r="L58" s="1">
        <v>0.19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f t="shared" si="38"/>
        <v>0</v>
      </c>
      <c r="AE58" s="1">
        <f t="shared" si="38"/>
        <v>0</v>
      </c>
      <c r="AF58" s="1">
        <f t="shared" si="38"/>
        <v>0.18</v>
      </c>
      <c r="AG58" s="1">
        <f t="shared" si="38"/>
        <v>0</v>
      </c>
      <c r="AH58" s="1">
        <f t="shared" si="38"/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  <c r="AP58" s="1">
        <v>0</v>
      </c>
      <c r="AQ58" s="1">
        <v>0</v>
      </c>
      <c r="AR58" s="1">
        <v>0</v>
      </c>
      <c r="AS58" s="1">
        <v>0</v>
      </c>
      <c r="AT58" s="1">
        <v>0</v>
      </c>
      <c r="AU58" s="1">
        <v>0.18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f t="shared" si="8"/>
        <v>0</v>
      </c>
      <c r="BD58" s="1">
        <f t="shared" si="9"/>
        <v>0</v>
      </c>
      <c r="BE58" s="1">
        <f t="shared" si="10"/>
        <v>-1.0000000000000009E-2</v>
      </c>
      <c r="BF58" s="1">
        <f t="shared" si="11"/>
        <v>0</v>
      </c>
      <c r="BG58" s="1">
        <f t="shared" si="12"/>
        <v>0</v>
      </c>
      <c r="BH58" s="5" t="s">
        <v>490</v>
      </c>
    </row>
    <row r="59" spans="1:60" ht="126">
      <c r="A59" s="2" t="s">
        <v>157</v>
      </c>
      <c r="B59" s="44" t="s">
        <v>377</v>
      </c>
      <c r="C59" s="2" t="s">
        <v>378</v>
      </c>
      <c r="D59" s="1" t="s">
        <v>135</v>
      </c>
      <c r="E59" s="1">
        <f t="shared" si="33"/>
        <v>0</v>
      </c>
      <c r="F59" s="1">
        <f t="shared" si="34"/>
        <v>0</v>
      </c>
      <c r="G59" s="1">
        <f t="shared" si="35"/>
        <v>0.5</v>
      </c>
      <c r="H59" s="1">
        <f t="shared" si="36"/>
        <v>0</v>
      </c>
      <c r="I59" s="1">
        <f t="shared" si="37"/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0.5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f t="shared" si="38"/>
        <v>0</v>
      </c>
      <c r="AE59" s="1">
        <f t="shared" si="38"/>
        <v>0</v>
      </c>
      <c r="AF59" s="1">
        <f t="shared" si="38"/>
        <v>0</v>
      </c>
      <c r="AG59" s="1">
        <f t="shared" si="38"/>
        <v>0</v>
      </c>
      <c r="AH59" s="1">
        <f t="shared" si="38"/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f t="shared" si="8"/>
        <v>0</v>
      </c>
      <c r="BD59" s="1">
        <f t="shared" si="9"/>
        <v>0</v>
      </c>
      <c r="BE59" s="1">
        <f t="shared" si="10"/>
        <v>-0.5</v>
      </c>
      <c r="BF59" s="1">
        <f t="shared" si="11"/>
        <v>0</v>
      </c>
      <c r="BG59" s="1">
        <f t="shared" si="12"/>
        <v>0</v>
      </c>
      <c r="BH59" s="5" t="s">
        <v>491</v>
      </c>
    </row>
    <row r="60" spans="1:60" ht="110.25">
      <c r="A60" s="2" t="s">
        <v>158</v>
      </c>
      <c r="B60" s="44" t="s">
        <v>379</v>
      </c>
      <c r="C60" s="2" t="s">
        <v>380</v>
      </c>
      <c r="D60" s="1" t="s">
        <v>135</v>
      </c>
      <c r="E60" s="1">
        <f t="shared" si="33"/>
        <v>0</v>
      </c>
      <c r="F60" s="1">
        <f t="shared" si="34"/>
        <v>0</v>
      </c>
      <c r="G60" s="1">
        <f t="shared" si="35"/>
        <v>0.54</v>
      </c>
      <c r="H60" s="1">
        <f t="shared" si="36"/>
        <v>0</v>
      </c>
      <c r="I60" s="1">
        <f t="shared" si="37"/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0.54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f t="shared" si="38"/>
        <v>0</v>
      </c>
      <c r="AE60" s="1">
        <f t="shared" si="38"/>
        <v>0</v>
      </c>
      <c r="AF60" s="1">
        <f t="shared" si="38"/>
        <v>0</v>
      </c>
      <c r="AG60" s="1">
        <f t="shared" si="38"/>
        <v>0</v>
      </c>
      <c r="AH60" s="1">
        <f t="shared" si="38"/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  <c r="AP60" s="1">
        <v>0</v>
      </c>
      <c r="AQ60" s="1">
        <v>0</v>
      </c>
      <c r="AR60" s="1">
        <v>0</v>
      </c>
      <c r="AS60" s="1">
        <v>0</v>
      </c>
      <c r="AT60" s="1"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f t="shared" si="8"/>
        <v>0</v>
      </c>
      <c r="BD60" s="1">
        <f t="shared" si="9"/>
        <v>0</v>
      </c>
      <c r="BE60" s="1">
        <f t="shared" si="10"/>
        <v>-0.54</v>
      </c>
      <c r="BF60" s="1">
        <f t="shared" si="11"/>
        <v>0</v>
      </c>
      <c r="BG60" s="1">
        <f t="shared" si="12"/>
        <v>0</v>
      </c>
      <c r="BH60" s="5" t="s">
        <v>492</v>
      </c>
    </row>
    <row r="61" spans="1:60" ht="141.75">
      <c r="A61" s="2" t="s">
        <v>159</v>
      </c>
      <c r="B61" s="45" t="s">
        <v>215</v>
      </c>
      <c r="C61" s="2" t="s">
        <v>216</v>
      </c>
      <c r="D61" s="1" t="s">
        <v>135</v>
      </c>
      <c r="E61" s="1">
        <f t="shared" si="33"/>
        <v>0</v>
      </c>
      <c r="F61" s="1">
        <f t="shared" si="34"/>
        <v>0</v>
      </c>
      <c r="G61" s="1">
        <f t="shared" si="35"/>
        <v>0.26</v>
      </c>
      <c r="H61" s="1">
        <f t="shared" si="36"/>
        <v>0</v>
      </c>
      <c r="I61" s="1">
        <f t="shared" si="37"/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0.26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f t="shared" si="38"/>
        <v>0</v>
      </c>
      <c r="AE61" s="1">
        <f t="shared" si="38"/>
        <v>0</v>
      </c>
      <c r="AF61" s="1">
        <f t="shared" si="38"/>
        <v>0</v>
      </c>
      <c r="AG61" s="1">
        <f t="shared" si="38"/>
        <v>0</v>
      </c>
      <c r="AH61" s="1">
        <f t="shared" si="38"/>
        <v>0</v>
      </c>
      <c r="AI61" s="1">
        <v>0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v>0</v>
      </c>
      <c r="AQ61" s="1">
        <v>0</v>
      </c>
      <c r="AR61" s="1">
        <v>0</v>
      </c>
      <c r="AS61" s="1">
        <v>0</v>
      </c>
      <c r="AT61" s="1"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f t="shared" si="8"/>
        <v>0</v>
      </c>
      <c r="BD61" s="1">
        <f t="shared" si="9"/>
        <v>0</v>
      </c>
      <c r="BE61" s="1">
        <f t="shared" si="10"/>
        <v>-0.26</v>
      </c>
      <c r="BF61" s="1">
        <f t="shared" si="11"/>
        <v>0</v>
      </c>
      <c r="BG61" s="1">
        <f t="shared" si="12"/>
        <v>0</v>
      </c>
      <c r="BH61" s="5" t="s">
        <v>493</v>
      </c>
    </row>
    <row r="62" spans="1:60" ht="63">
      <c r="A62" s="2" t="s">
        <v>160</v>
      </c>
      <c r="B62" s="6" t="s">
        <v>311</v>
      </c>
      <c r="C62" s="63" t="s">
        <v>312</v>
      </c>
      <c r="D62" s="1"/>
      <c r="E62" s="4" t="s">
        <v>87</v>
      </c>
      <c r="F62" s="4" t="s">
        <v>87</v>
      </c>
      <c r="G62" s="4" t="s">
        <v>87</v>
      </c>
      <c r="H62" s="4" t="s">
        <v>87</v>
      </c>
      <c r="I62" s="4" t="s">
        <v>87</v>
      </c>
      <c r="J62" s="4" t="s">
        <v>87</v>
      </c>
      <c r="K62" s="4" t="s">
        <v>87</v>
      </c>
      <c r="L62" s="4" t="s">
        <v>87</v>
      </c>
      <c r="M62" s="4" t="s">
        <v>87</v>
      </c>
      <c r="N62" s="4" t="s">
        <v>87</v>
      </c>
      <c r="O62" s="4" t="s">
        <v>87</v>
      </c>
      <c r="P62" s="4" t="s">
        <v>87</v>
      </c>
      <c r="Q62" s="4" t="s">
        <v>87</v>
      </c>
      <c r="R62" s="4" t="s">
        <v>87</v>
      </c>
      <c r="S62" s="4" t="s">
        <v>87</v>
      </c>
      <c r="T62" s="4" t="s">
        <v>87</v>
      </c>
      <c r="U62" s="4" t="s">
        <v>87</v>
      </c>
      <c r="V62" s="4" t="s">
        <v>87</v>
      </c>
      <c r="W62" s="4" t="s">
        <v>87</v>
      </c>
      <c r="X62" s="4" t="s">
        <v>87</v>
      </c>
      <c r="Y62" s="4" t="s">
        <v>87</v>
      </c>
      <c r="Z62" s="4" t="s">
        <v>87</v>
      </c>
      <c r="AA62" s="4" t="s">
        <v>87</v>
      </c>
      <c r="AB62" s="4" t="s">
        <v>87</v>
      </c>
      <c r="AC62" s="4" t="s">
        <v>87</v>
      </c>
      <c r="AD62" s="1">
        <f t="shared" si="38"/>
        <v>0</v>
      </c>
      <c r="AE62" s="1">
        <f t="shared" si="38"/>
        <v>0</v>
      </c>
      <c r="AF62" s="1">
        <f t="shared" si="38"/>
        <v>1.21</v>
      </c>
      <c r="AG62" s="1">
        <f t="shared" si="38"/>
        <v>0</v>
      </c>
      <c r="AH62" s="1">
        <f t="shared" si="38"/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0</v>
      </c>
      <c r="AQ62" s="1">
        <v>0</v>
      </c>
      <c r="AR62" s="1">
        <v>0</v>
      </c>
      <c r="AS62" s="1">
        <v>0</v>
      </c>
      <c r="AT62" s="1"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1.21</v>
      </c>
      <c r="BA62" s="1">
        <v>0</v>
      </c>
      <c r="BB62" s="1">
        <v>0</v>
      </c>
      <c r="BC62" s="4" t="s">
        <v>87</v>
      </c>
      <c r="BD62" s="4" t="s">
        <v>87</v>
      </c>
      <c r="BE62" s="4" t="s">
        <v>87</v>
      </c>
      <c r="BF62" s="4" t="s">
        <v>87</v>
      </c>
      <c r="BG62" s="4" t="s">
        <v>87</v>
      </c>
      <c r="BH62" s="5" t="s">
        <v>494</v>
      </c>
    </row>
    <row r="63" spans="1:60" ht="47.25">
      <c r="A63" s="2" t="s">
        <v>161</v>
      </c>
      <c r="B63" s="70" t="s">
        <v>381</v>
      </c>
      <c r="C63" s="5" t="s">
        <v>144</v>
      </c>
      <c r="D63" s="1"/>
      <c r="E63" s="4" t="s">
        <v>87</v>
      </c>
      <c r="F63" s="4" t="s">
        <v>87</v>
      </c>
      <c r="G63" s="4" t="s">
        <v>87</v>
      </c>
      <c r="H63" s="4" t="s">
        <v>87</v>
      </c>
      <c r="I63" s="4" t="s">
        <v>87</v>
      </c>
      <c r="J63" s="4" t="s">
        <v>87</v>
      </c>
      <c r="K63" s="4" t="s">
        <v>87</v>
      </c>
      <c r="L63" s="4" t="s">
        <v>87</v>
      </c>
      <c r="M63" s="4" t="s">
        <v>87</v>
      </c>
      <c r="N63" s="4" t="s">
        <v>87</v>
      </c>
      <c r="O63" s="4" t="s">
        <v>87</v>
      </c>
      <c r="P63" s="4" t="s">
        <v>87</v>
      </c>
      <c r="Q63" s="4" t="s">
        <v>87</v>
      </c>
      <c r="R63" s="4" t="s">
        <v>87</v>
      </c>
      <c r="S63" s="4" t="s">
        <v>87</v>
      </c>
      <c r="T63" s="4" t="s">
        <v>87</v>
      </c>
      <c r="U63" s="4" t="s">
        <v>87</v>
      </c>
      <c r="V63" s="4" t="s">
        <v>87</v>
      </c>
      <c r="W63" s="4" t="s">
        <v>87</v>
      </c>
      <c r="X63" s="4" t="s">
        <v>87</v>
      </c>
      <c r="Y63" s="4" t="s">
        <v>87</v>
      </c>
      <c r="Z63" s="4" t="s">
        <v>87</v>
      </c>
      <c r="AA63" s="4" t="s">
        <v>87</v>
      </c>
      <c r="AB63" s="4" t="s">
        <v>87</v>
      </c>
      <c r="AC63" s="4" t="s">
        <v>87</v>
      </c>
      <c r="AD63" s="1">
        <f t="shared" si="38"/>
        <v>0</v>
      </c>
      <c r="AE63" s="1">
        <f t="shared" si="38"/>
        <v>0</v>
      </c>
      <c r="AF63" s="1">
        <f t="shared" si="38"/>
        <v>0</v>
      </c>
      <c r="AG63" s="1">
        <f t="shared" si="38"/>
        <v>0</v>
      </c>
      <c r="AH63" s="1">
        <f t="shared" si="38"/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  <c r="AP63" s="1">
        <v>0</v>
      </c>
      <c r="AQ63" s="1">
        <v>0</v>
      </c>
      <c r="AR63" s="1">
        <v>0</v>
      </c>
      <c r="AS63" s="1">
        <v>0</v>
      </c>
      <c r="AT63" s="1"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4" t="s">
        <v>87</v>
      </c>
      <c r="BD63" s="4" t="s">
        <v>87</v>
      </c>
      <c r="BE63" s="4" t="s">
        <v>87</v>
      </c>
      <c r="BF63" s="4" t="s">
        <v>87</v>
      </c>
      <c r="BG63" s="4" t="s">
        <v>87</v>
      </c>
      <c r="BH63" s="5" t="s">
        <v>495</v>
      </c>
    </row>
    <row r="64" spans="1:60" ht="31.5">
      <c r="A64" s="2" t="s">
        <v>162</v>
      </c>
      <c r="B64" s="71" t="s">
        <v>382</v>
      </c>
      <c r="C64" s="5" t="s">
        <v>383</v>
      </c>
      <c r="D64" s="1"/>
      <c r="E64" s="4" t="s">
        <v>87</v>
      </c>
      <c r="F64" s="4" t="s">
        <v>87</v>
      </c>
      <c r="G64" s="4" t="s">
        <v>87</v>
      </c>
      <c r="H64" s="4" t="s">
        <v>87</v>
      </c>
      <c r="I64" s="4" t="s">
        <v>87</v>
      </c>
      <c r="J64" s="4" t="s">
        <v>87</v>
      </c>
      <c r="K64" s="4" t="s">
        <v>87</v>
      </c>
      <c r="L64" s="4" t="s">
        <v>87</v>
      </c>
      <c r="M64" s="4" t="s">
        <v>87</v>
      </c>
      <c r="N64" s="4" t="s">
        <v>87</v>
      </c>
      <c r="O64" s="4" t="s">
        <v>87</v>
      </c>
      <c r="P64" s="4" t="s">
        <v>87</v>
      </c>
      <c r="Q64" s="4" t="s">
        <v>87</v>
      </c>
      <c r="R64" s="4" t="s">
        <v>87</v>
      </c>
      <c r="S64" s="4" t="s">
        <v>87</v>
      </c>
      <c r="T64" s="4" t="s">
        <v>87</v>
      </c>
      <c r="U64" s="4" t="s">
        <v>87</v>
      </c>
      <c r="V64" s="4" t="s">
        <v>87</v>
      </c>
      <c r="W64" s="4" t="s">
        <v>87</v>
      </c>
      <c r="X64" s="4" t="s">
        <v>87</v>
      </c>
      <c r="Y64" s="4" t="s">
        <v>87</v>
      </c>
      <c r="Z64" s="4" t="s">
        <v>87</v>
      </c>
      <c r="AA64" s="4" t="s">
        <v>87</v>
      </c>
      <c r="AB64" s="4" t="s">
        <v>87</v>
      </c>
      <c r="AC64" s="4" t="s">
        <v>87</v>
      </c>
      <c r="AD64" s="1">
        <f t="shared" si="38"/>
        <v>0</v>
      </c>
      <c r="AE64" s="1">
        <f t="shared" si="38"/>
        <v>0</v>
      </c>
      <c r="AF64" s="1">
        <f t="shared" si="38"/>
        <v>0</v>
      </c>
      <c r="AG64" s="1">
        <f t="shared" si="38"/>
        <v>0</v>
      </c>
      <c r="AH64" s="1">
        <f t="shared" si="38"/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v>0</v>
      </c>
      <c r="AQ64" s="1">
        <v>0</v>
      </c>
      <c r="AR64" s="1">
        <v>0</v>
      </c>
      <c r="AS64" s="1">
        <v>0</v>
      </c>
      <c r="AT64" s="1">
        <v>0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4" t="s">
        <v>87</v>
      </c>
      <c r="BD64" s="4" t="s">
        <v>87</v>
      </c>
      <c r="BE64" s="4" t="s">
        <v>87</v>
      </c>
      <c r="BF64" s="4" t="s">
        <v>87</v>
      </c>
      <c r="BG64" s="4" t="s">
        <v>87</v>
      </c>
      <c r="BH64" s="5" t="s">
        <v>496</v>
      </c>
    </row>
    <row r="65" spans="1:60" ht="31.5">
      <c r="A65" s="2" t="s">
        <v>163</v>
      </c>
      <c r="B65" s="5" t="s">
        <v>384</v>
      </c>
      <c r="C65" s="5" t="s">
        <v>385</v>
      </c>
      <c r="D65" s="1"/>
      <c r="E65" s="4" t="s">
        <v>87</v>
      </c>
      <c r="F65" s="4" t="s">
        <v>87</v>
      </c>
      <c r="G65" s="4" t="s">
        <v>87</v>
      </c>
      <c r="H65" s="4" t="s">
        <v>87</v>
      </c>
      <c r="I65" s="4" t="s">
        <v>87</v>
      </c>
      <c r="J65" s="4" t="s">
        <v>87</v>
      </c>
      <c r="K65" s="4" t="s">
        <v>87</v>
      </c>
      <c r="L65" s="4" t="s">
        <v>87</v>
      </c>
      <c r="M65" s="4" t="s">
        <v>87</v>
      </c>
      <c r="N65" s="4" t="s">
        <v>87</v>
      </c>
      <c r="O65" s="4" t="s">
        <v>87</v>
      </c>
      <c r="P65" s="4" t="s">
        <v>87</v>
      </c>
      <c r="Q65" s="4" t="s">
        <v>87</v>
      </c>
      <c r="R65" s="4" t="s">
        <v>87</v>
      </c>
      <c r="S65" s="4" t="s">
        <v>87</v>
      </c>
      <c r="T65" s="4" t="s">
        <v>87</v>
      </c>
      <c r="U65" s="4" t="s">
        <v>87</v>
      </c>
      <c r="V65" s="4" t="s">
        <v>87</v>
      </c>
      <c r="W65" s="4" t="s">
        <v>87</v>
      </c>
      <c r="X65" s="4" t="s">
        <v>87</v>
      </c>
      <c r="Y65" s="4" t="s">
        <v>87</v>
      </c>
      <c r="Z65" s="4" t="s">
        <v>87</v>
      </c>
      <c r="AA65" s="4" t="s">
        <v>87</v>
      </c>
      <c r="AB65" s="4" t="s">
        <v>87</v>
      </c>
      <c r="AC65" s="4" t="s">
        <v>87</v>
      </c>
      <c r="AD65" s="1">
        <f t="shared" si="38"/>
        <v>0</v>
      </c>
      <c r="AE65" s="1">
        <f t="shared" si="38"/>
        <v>0</v>
      </c>
      <c r="AF65" s="1">
        <f t="shared" si="38"/>
        <v>0</v>
      </c>
      <c r="AG65" s="1">
        <f t="shared" si="38"/>
        <v>0</v>
      </c>
      <c r="AH65" s="1">
        <f t="shared" si="38"/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v>0</v>
      </c>
      <c r="AQ65" s="1">
        <v>0</v>
      </c>
      <c r="AR65" s="1">
        <v>0</v>
      </c>
      <c r="AS65" s="1">
        <v>0</v>
      </c>
      <c r="AT65" s="1"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4" t="s">
        <v>87</v>
      </c>
      <c r="BD65" s="4" t="s">
        <v>87</v>
      </c>
      <c r="BE65" s="4" t="s">
        <v>87</v>
      </c>
      <c r="BF65" s="4" t="s">
        <v>87</v>
      </c>
      <c r="BG65" s="4" t="s">
        <v>87</v>
      </c>
      <c r="BH65" s="5" t="s">
        <v>497</v>
      </c>
    </row>
    <row r="66" spans="1:60" ht="47.25">
      <c r="A66" s="2" t="s">
        <v>164</v>
      </c>
      <c r="B66" s="5" t="s">
        <v>386</v>
      </c>
      <c r="C66" s="5" t="s">
        <v>387</v>
      </c>
      <c r="D66" s="1" t="s">
        <v>135</v>
      </c>
      <c r="E66" s="4" t="s">
        <v>87</v>
      </c>
      <c r="F66" s="4" t="s">
        <v>87</v>
      </c>
      <c r="G66" s="4" t="s">
        <v>87</v>
      </c>
      <c r="H66" s="4" t="s">
        <v>87</v>
      </c>
      <c r="I66" s="4" t="s">
        <v>87</v>
      </c>
      <c r="J66" s="4" t="s">
        <v>87</v>
      </c>
      <c r="K66" s="4" t="s">
        <v>87</v>
      </c>
      <c r="L66" s="4" t="s">
        <v>87</v>
      </c>
      <c r="M66" s="4" t="s">
        <v>87</v>
      </c>
      <c r="N66" s="4" t="s">
        <v>87</v>
      </c>
      <c r="O66" s="4" t="s">
        <v>87</v>
      </c>
      <c r="P66" s="4" t="s">
        <v>87</v>
      </c>
      <c r="Q66" s="4" t="s">
        <v>87</v>
      </c>
      <c r="R66" s="4" t="s">
        <v>87</v>
      </c>
      <c r="S66" s="4" t="s">
        <v>87</v>
      </c>
      <c r="T66" s="4" t="s">
        <v>87</v>
      </c>
      <c r="U66" s="4" t="s">
        <v>87</v>
      </c>
      <c r="V66" s="4" t="s">
        <v>87</v>
      </c>
      <c r="W66" s="4" t="s">
        <v>87</v>
      </c>
      <c r="X66" s="4" t="s">
        <v>87</v>
      </c>
      <c r="Y66" s="4" t="s">
        <v>87</v>
      </c>
      <c r="Z66" s="4" t="s">
        <v>87</v>
      </c>
      <c r="AA66" s="4" t="s">
        <v>87</v>
      </c>
      <c r="AB66" s="4" t="s">
        <v>87</v>
      </c>
      <c r="AC66" s="4" t="s">
        <v>87</v>
      </c>
      <c r="AD66" s="1">
        <f t="shared" ref="AD66:AH122" si="39">AI66+AN66+AS66+AX66</f>
        <v>0</v>
      </c>
      <c r="AE66" s="1">
        <f t="shared" si="39"/>
        <v>0</v>
      </c>
      <c r="AF66" s="1">
        <f t="shared" si="39"/>
        <v>6.0999999999999999E-2</v>
      </c>
      <c r="AG66" s="1">
        <f t="shared" si="39"/>
        <v>0</v>
      </c>
      <c r="AH66" s="1">
        <f t="shared" si="39"/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v>0</v>
      </c>
      <c r="AQ66" s="1">
        <v>0</v>
      </c>
      <c r="AR66" s="1">
        <v>0</v>
      </c>
      <c r="AS66" s="1">
        <v>0</v>
      </c>
      <c r="AT66" s="1"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6.0999999999999999E-2</v>
      </c>
      <c r="BA66" s="1">
        <v>0</v>
      </c>
      <c r="BB66" s="1">
        <v>0</v>
      </c>
      <c r="BC66" s="4" t="s">
        <v>87</v>
      </c>
      <c r="BD66" s="4" t="s">
        <v>87</v>
      </c>
      <c r="BE66" s="4" t="s">
        <v>87</v>
      </c>
      <c r="BF66" s="4" t="s">
        <v>87</v>
      </c>
      <c r="BG66" s="4" t="s">
        <v>87</v>
      </c>
      <c r="BH66" s="5" t="s">
        <v>498</v>
      </c>
    </row>
    <row r="67" spans="1:60" ht="47.25">
      <c r="A67" s="2" t="s">
        <v>165</v>
      </c>
      <c r="B67" s="5" t="s">
        <v>388</v>
      </c>
      <c r="C67" s="2" t="s">
        <v>389</v>
      </c>
      <c r="D67" s="1"/>
      <c r="E67" s="4" t="s">
        <v>87</v>
      </c>
      <c r="F67" s="4" t="s">
        <v>87</v>
      </c>
      <c r="G67" s="4" t="s">
        <v>87</v>
      </c>
      <c r="H67" s="4" t="s">
        <v>87</v>
      </c>
      <c r="I67" s="4" t="s">
        <v>87</v>
      </c>
      <c r="J67" s="4" t="s">
        <v>87</v>
      </c>
      <c r="K67" s="4" t="s">
        <v>87</v>
      </c>
      <c r="L67" s="4" t="s">
        <v>87</v>
      </c>
      <c r="M67" s="4" t="s">
        <v>87</v>
      </c>
      <c r="N67" s="4" t="s">
        <v>87</v>
      </c>
      <c r="O67" s="4" t="s">
        <v>87</v>
      </c>
      <c r="P67" s="4" t="s">
        <v>87</v>
      </c>
      <c r="Q67" s="4" t="s">
        <v>87</v>
      </c>
      <c r="R67" s="4" t="s">
        <v>87</v>
      </c>
      <c r="S67" s="4" t="s">
        <v>87</v>
      </c>
      <c r="T67" s="4" t="s">
        <v>87</v>
      </c>
      <c r="U67" s="4" t="s">
        <v>87</v>
      </c>
      <c r="V67" s="4" t="s">
        <v>87</v>
      </c>
      <c r="W67" s="4" t="s">
        <v>87</v>
      </c>
      <c r="X67" s="4" t="s">
        <v>87</v>
      </c>
      <c r="Y67" s="4" t="s">
        <v>87</v>
      </c>
      <c r="Z67" s="4" t="s">
        <v>87</v>
      </c>
      <c r="AA67" s="4" t="s">
        <v>87</v>
      </c>
      <c r="AB67" s="4" t="s">
        <v>87</v>
      </c>
      <c r="AC67" s="4" t="s">
        <v>87</v>
      </c>
      <c r="AD67" s="1">
        <f t="shared" si="39"/>
        <v>0</v>
      </c>
      <c r="AE67" s="1">
        <f t="shared" si="39"/>
        <v>0</v>
      </c>
      <c r="AF67" s="1">
        <f t="shared" si="39"/>
        <v>0</v>
      </c>
      <c r="AG67" s="1">
        <f t="shared" si="39"/>
        <v>0</v>
      </c>
      <c r="AH67" s="1">
        <f t="shared" si="39"/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0</v>
      </c>
      <c r="AQ67" s="1">
        <v>0</v>
      </c>
      <c r="AR67" s="1">
        <v>0</v>
      </c>
      <c r="AS67" s="1">
        <v>0</v>
      </c>
      <c r="AT67" s="1"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4" t="s">
        <v>87</v>
      </c>
      <c r="BD67" s="4" t="s">
        <v>87</v>
      </c>
      <c r="BE67" s="4" t="s">
        <v>87</v>
      </c>
      <c r="BF67" s="4" t="s">
        <v>87</v>
      </c>
      <c r="BG67" s="4" t="s">
        <v>87</v>
      </c>
      <c r="BH67" s="5" t="s">
        <v>499</v>
      </c>
    </row>
    <row r="68" spans="1:60" ht="47.25">
      <c r="A68" s="2" t="s">
        <v>166</v>
      </c>
      <c r="B68" s="5" t="s">
        <v>390</v>
      </c>
      <c r="C68" s="2" t="s">
        <v>391</v>
      </c>
      <c r="D68" s="1"/>
      <c r="E68" s="4" t="s">
        <v>87</v>
      </c>
      <c r="F68" s="4" t="s">
        <v>87</v>
      </c>
      <c r="G68" s="4" t="s">
        <v>87</v>
      </c>
      <c r="H68" s="4" t="s">
        <v>87</v>
      </c>
      <c r="I68" s="4" t="s">
        <v>87</v>
      </c>
      <c r="J68" s="4" t="s">
        <v>87</v>
      </c>
      <c r="K68" s="4" t="s">
        <v>87</v>
      </c>
      <c r="L68" s="4" t="s">
        <v>87</v>
      </c>
      <c r="M68" s="4" t="s">
        <v>87</v>
      </c>
      <c r="N68" s="4" t="s">
        <v>87</v>
      </c>
      <c r="O68" s="4" t="s">
        <v>87</v>
      </c>
      <c r="P68" s="4" t="s">
        <v>87</v>
      </c>
      <c r="Q68" s="4" t="s">
        <v>87</v>
      </c>
      <c r="R68" s="4" t="s">
        <v>87</v>
      </c>
      <c r="S68" s="4" t="s">
        <v>87</v>
      </c>
      <c r="T68" s="4" t="s">
        <v>87</v>
      </c>
      <c r="U68" s="4" t="s">
        <v>87</v>
      </c>
      <c r="V68" s="4" t="s">
        <v>87</v>
      </c>
      <c r="W68" s="4" t="s">
        <v>87</v>
      </c>
      <c r="X68" s="4" t="s">
        <v>87</v>
      </c>
      <c r="Y68" s="4" t="s">
        <v>87</v>
      </c>
      <c r="Z68" s="4" t="s">
        <v>87</v>
      </c>
      <c r="AA68" s="4" t="s">
        <v>87</v>
      </c>
      <c r="AB68" s="4" t="s">
        <v>87</v>
      </c>
      <c r="AC68" s="4" t="s">
        <v>87</v>
      </c>
      <c r="AD68" s="1">
        <f t="shared" ref="AD68:AD77" si="40">AI68+AN68+AS68+AX68</f>
        <v>0</v>
      </c>
      <c r="AE68" s="1">
        <f t="shared" ref="AE68:AE77" si="41">AJ68+AO68+AT68+AY68</f>
        <v>0</v>
      </c>
      <c r="AF68" s="1">
        <f t="shared" ref="AF68:AF77" si="42">AK68+AP68+AU68+AZ68</f>
        <v>0</v>
      </c>
      <c r="AG68" s="1">
        <f t="shared" ref="AG68:AG77" si="43">AL68+AQ68+AV68+BA68</f>
        <v>0</v>
      </c>
      <c r="AH68" s="1">
        <f t="shared" ref="AH68:AH77" si="44">AM68+AR68+AW68+BB68</f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4" t="s">
        <v>87</v>
      </c>
      <c r="BD68" s="4" t="s">
        <v>87</v>
      </c>
      <c r="BE68" s="4" t="s">
        <v>87</v>
      </c>
      <c r="BF68" s="4" t="s">
        <v>87</v>
      </c>
      <c r="BG68" s="4" t="s">
        <v>87</v>
      </c>
      <c r="BH68" s="5" t="s">
        <v>500</v>
      </c>
    </row>
    <row r="69" spans="1:60" ht="31.5">
      <c r="A69" s="2" t="s">
        <v>169</v>
      </c>
      <c r="B69" s="6" t="s">
        <v>392</v>
      </c>
      <c r="C69" s="63" t="s">
        <v>393</v>
      </c>
      <c r="D69" s="1"/>
      <c r="E69" s="4" t="s">
        <v>87</v>
      </c>
      <c r="F69" s="4" t="s">
        <v>87</v>
      </c>
      <c r="G69" s="4" t="s">
        <v>87</v>
      </c>
      <c r="H69" s="4" t="s">
        <v>87</v>
      </c>
      <c r="I69" s="4" t="s">
        <v>87</v>
      </c>
      <c r="J69" s="4" t="s">
        <v>87</v>
      </c>
      <c r="K69" s="4" t="s">
        <v>87</v>
      </c>
      <c r="L69" s="4" t="s">
        <v>87</v>
      </c>
      <c r="M69" s="4" t="s">
        <v>87</v>
      </c>
      <c r="N69" s="4" t="s">
        <v>87</v>
      </c>
      <c r="O69" s="4" t="s">
        <v>87</v>
      </c>
      <c r="P69" s="4" t="s">
        <v>87</v>
      </c>
      <c r="Q69" s="4" t="s">
        <v>87</v>
      </c>
      <c r="R69" s="4" t="s">
        <v>87</v>
      </c>
      <c r="S69" s="4" t="s">
        <v>87</v>
      </c>
      <c r="T69" s="4" t="s">
        <v>87</v>
      </c>
      <c r="U69" s="4" t="s">
        <v>87</v>
      </c>
      <c r="V69" s="4" t="s">
        <v>87</v>
      </c>
      <c r="W69" s="4" t="s">
        <v>87</v>
      </c>
      <c r="X69" s="4" t="s">
        <v>87</v>
      </c>
      <c r="Y69" s="4" t="s">
        <v>87</v>
      </c>
      <c r="Z69" s="4" t="s">
        <v>87</v>
      </c>
      <c r="AA69" s="4" t="s">
        <v>87</v>
      </c>
      <c r="AB69" s="4" t="s">
        <v>87</v>
      </c>
      <c r="AC69" s="4" t="s">
        <v>87</v>
      </c>
      <c r="AD69" s="1">
        <f t="shared" si="40"/>
        <v>0</v>
      </c>
      <c r="AE69" s="1">
        <f t="shared" si="41"/>
        <v>0</v>
      </c>
      <c r="AF69" s="1">
        <f t="shared" si="42"/>
        <v>0</v>
      </c>
      <c r="AG69" s="1">
        <f t="shared" si="43"/>
        <v>0</v>
      </c>
      <c r="AH69" s="1">
        <f t="shared" si="44"/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4" t="s">
        <v>87</v>
      </c>
      <c r="BD69" s="4" t="s">
        <v>87</v>
      </c>
      <c r="BE69" s="4" t="s">
        <v>87</v>
      </c>
      <c r="BF69" s="4" t="s">
        <v>87</v>
      </c>
      <c r="BG69" s="4" t="s">
        <v>87</v>
      </c>
      <c r="BH69" s="5" t="s">
        <v>501</v>
      </c>
    </row>
    <row r="70" spans="1:60" ht="47.25">
      <c r="A70" s="2" t="s">
        <v>173</v>
      </c>
      <c r="B70" s="70" t="s">
        <v>299</v>
      </c>
      <c r="C70" s="72" t="s">
        <v>300</v>
      </c>
      <c r="D70" s="1"/>
      <c r="E70" s="4" t="s">
        <v>87</v>
      </c>
      <c r="F70" s="4" t="s">
        <v>87</v>
      </c>
      <c r="G70" s="4" t="s">
        <v>87</v>
      </c>
      <c r="H70" s="4" t="s">
        <v>87</v>
      </c>
      <c r="I70" s="4" t="s">
        <v>87</v>
      </c>
      <c r="J70" s="4" t="s">
        <v>87</v>
      </c>
      <c r="K70" s="4" t="s">
        <v>87</v>
      </c>
      <c r="L70" s="4" t="s">
        <v>87</v>
      </c>
      <c r="M70" s="4" t="s">
        <v>87</v>
      </c>
      <c r="N70" s="4" t="s">
        <v>87</v>
      </c>
      <c r="O70" s="4" t="s">
        <v>87</v>
      </c>
      <c r="P70" s="4" t="s">
        <v>87</v>
      </c>
      <c r="Q70" s="4" t="s">
        <v>87</v>
      </c>
      <c r="R70" s="4" t="s">
        <v>87</v>
      </c>
      <c r="S70" s="4" t="s">
        <v>87</v>
      </c>
      <c r="T70" s="4" t="s">
        <v>87</v>
      </c>
      <c r="U70" s="4" t="s">
        <v>87</v>
      </c>
      <c r="V70" s="4" t="s">
        <v>87</v>
      </c>
      <c r="W70" s="4" t="s">
        <v>87</v>
      </c>
      <c r="X70" s="4" t="s">
        <v>87</v>
      </c>
      <c r="Y70" s="4" t="s">
        <v>87</v>
      </c>
      <c r="Z70" s="4" t="s">
        <v>87</v>
      </c>
      <c r="AA70" s="4" t="s">
        <v>87</v>
      </c>
      <c r="AB70" s="4" t="s">
        <v>87</v>
      </c>
      <c r="AC70" s="4" t="s">
        <v>87</v>
      </c>
      <c r="AD70" s="1">
        <f t="shared" si="40"/>
        <v>0</v>
      </c>
      <c r="AE70" s="1">
        <f t="shared" si="41"/>
        <v>0</v>
      </c>
      <c r="AF70" s="1">
        <f t="shared" si="42"/>
        <v>0</v>
      </c>
      <c r="AG70" s="1">
        <f t="shared" si="43"/>
        <v>0</v>
      </c>
      <c r="AH70" s="1">
        <f t="shared" si="44"/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v>0</v>
      </c>
      <c r="AQ70" s="1">
        <v>0</v>
      </c>
      <c r="AR70" s="1">
        <v>0</v>
      </c>
      <c r="AS70" s="1">
        <v>0</v>
      </c>
      <c r="AT70" s="1"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4" t="s">
        <v>87</v>
      </c>
      <c r="BD70" s="4" t="s">
        <v>87</v>
      </c>
      <c r="BE70" s="4" t="s">
        <v>87</v>
      </c>
      <c r="BF70" s="4" t="s">
        <v>87</v>
      </c>
      <c r="BG70" s="4" t="s">
        <v>87</v>
      </c>
      <c r="BH70" s="5" t="s">
        <v>502</v>
      </c>
    </row>
    <row r="71" spans="1:60" ht="31.5">
      <c r="A71" s="2" t="s">
        <v>176</v>
      </c>
      <c r="B71" s="5" t="s">
        <v>303</v>
      </c>
      <c r="C71" s="68" t="s">
        <v>304</v>
      </c>
      <c r="D71" s="1"/>
      <c r="E71" s="4" t="s">
        <v>87</v>
      </c>
      <c r="F71" s="4" t="s">
        <v>87</v>
      </c>
      <c r="G71" s="4" t="s">
        <v>87</v>
      </c>
      <c r="H71" s="4" t="s">
        <v>87</v>
      </c>
      <c r="I71" s="4" t="s">
        <v>87</v>
      </c>
      <c r="J71" s="4" t="s">
        <v>87</v>
      </c>
      <c r="K71" s="4" t="s">
        <v>87</v>
      </c>
      <c r="L71" s="4" t="s">
        <v>87</v>
      </c>
      <c r="M71" s="4" t="s">
        <v>87</v>
      </c>
      <c r="N71" s="4" t="s">
        <v>87</v>
      </c>
      <c r="O71" s="4" t="s">
        <v>87</v>
      </c>
      <c r="P71" s="4" t="s">
        <v>87</v>
      </c>
      <c r="Q71" s="4" t="s">
        <v>87</v>
      </c>
      <c r="R71" s="4" t="s">
        <v>87</v>
      </c>
      <c r="S71" s="4" t="s">
        <v>87</v>
      </c>
      <c r="T71" s="4" t="s">
        <v>87</v>
      </c>
      <c r="U71" s="4" t="s">
        <v>87</v>
      </c>
      <c r="V71" s="4" t="s">
        <v>87</v>
      </c>
      <c r="W71" s="4" t="s">
        <v>87</v>
      </c>
      <c r="X71" s="4" t="s">
        <v>87</v>
      </c>
      <c r="Y71" s="4" t="s">
        <v>87</v>
      </c>
      <c r="Z71" s="4" t="s">
        <v>87</v>
      </c>
      <c r="AA71" s="4" t="s">
        <v>87</v>
      </c>
      <c r="AB71" s="4" t="s">
        <v>87</v>
      </c>
      <c r="AC71" s="4" t="s">
        <v>87</v>
      </c>
      <c r="AD71" s="1">
        <f t="shared" si="40"/>
        <v>0</v>
      </c>
      <c r="AE71" s="1">
        <f t="shared" si="41"/>
        <v>0</v>
      </c>
      <c r="AF71" s="1">
        <f t="shared" si="42"/>
        <v>0</v>
      </c>
      <c r="AG71" s="1">
        <f t="shared" si="43"/>
        <v>0</v>
      </c>
      <c r="AH71" s="1">
        <f t="shared" si="44"/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4" t="s">
        <v>87</v>
      </c>
      <c r="BD71" s="4" t="s">
        <v>87</v>
      </c>
      <c r="BE71" s="4" t="s">
        <v>87</v>
      </c>
      <c r="BF71" s="4" t="s">
        <v>87</v>
      </c>
      <c r="BG71" s="4" t="s">
        <v>87</v>
      </c>
      <c r="BH71" s="5" t="s">
        <v>314</v>
      </c>
    </row>
    <row r="72" spans="1:60" ht="31.5">
      <c r="A72" s="2" t="s">
        <v>179</v>
      </c>
      <c r="B72" s="5" t="s">
        <v>305</v>
      </c>
      <c r="C72" s="73" t="s">
        <v>306</v>
      </c>
      <c r="D72" s="1"/>
      <c r="E72" s="4" t="s">
        <v>87</v>
      </c>
      <c r="F72" s="4" t="s">
        <v>87</v>
      </c>
      <c r="G72" s="4" t="s">
        <v>87</v>
      </c>
      <c r="H72" s="4" t="s">
        <v>87</v>
      </c>
      <c r="I72" s="4" t="s">
        <v>87</v>
      </c>
      <c r="J72" s="4" t="s">
        <v>87</v>
      </c>
      <c r="K72" s="4" t="s">
        <v>87</v>
      </c>
      <c r="L72" s="4" t="s">
        <v>87</v>
      </c>
      <c r="M72" s="4" t="s">
        <v>87</v>
      </c>
      <c r="N72" s="4" t="s">
        <v>87</v>
      </c>
      <c r="O72" s="4" t="s">
        <v>87</v>
      </c>
      <c r="P72" s="4" t="s">
        <v>87</v>
      </c>
      <c r="Q72" s="4" t="s">
        <v>87</v>
      </c>
      <c r="R72" s="4" t="s">
        <v>87</v>
      </c>
      <c r="S72" s="4" t="s">
        <v>87</v>
      </c>
      <c r="T72" s="4" t="s">
        <v>87</v>
      </c>
      <c r="U72" s="4" t="s">
        <v>87</v>
      </c>
      <c r="V72" s="4" t="s">
        <v>87</v>
      </c>
      <c r="W72" s="4" t="s">
        <v>87</v>
      </c>
      <c r="X72" s="4" t="s">
        <v>87</v>
      </c>
      <c r="Y72" s="4" t="s">
        <v>87</v>
      </c>
      <c r="Z72" s="4" t="s">
        <v>87</v>
      </c>
      <c r="AA72" s="4" t="s">
        <v>87</v>
      </c>
      <c r="AB72" s="4" t="s">
        <v>87</v>
      </c>
      <c r="AC72" s="4" t="s">
        <v>87</v>
      </c>
      <c r="AD72" s="1">
        <f t="shared" si="40"/>
        <v>0</v>
      </c>
      <c r="AE72" s="1">
        <f t="shared" si="41"/>
        <v>0</v>
      </c>
      <c r="AF72" s="1">
        <f t="shared" si="42"/>
        <v>0</v>
      </c>
      <c r="AG72" s="1">
        <f t="shared" si="43"/>
        <v>0</v>
      </c>
      <c r="AH72" s="1">
        <f t="shared" si="44"/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v>0</v>
      </c>
      <c r="AQ72" s="1">
        <v>0</v>
      </c>
      <c r="AR72" s="1">
        <v>0</v>
      </c>
      <c r="AS72" s="1">
        <v>0</v>
      </c>
      <c r="AT72" s="1"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4" t="s">
        <v>87</v>
      </c>
      <c r="BD72" s="4" t="s">
        <v>87</v>
      </c>
      <c r="BE72" s="4" t="s">
        <v>87</v>
      </c>
      <c r="BF72" s="4" t="s">
        <v>87</v>
      </c>
      <c r="BG72" s="4" t="s">
        <v>87</v>
      </c>
      <c r="BH72" s="5" t="s">
        <v>315</v>
      </c>
    </row>
    <row r="73" spans="1:60" ht="47.25">
      <c r="A73" s="2" t="s">
        <v>182</v>
      </c>
      <c r="B73" s="5" t="s">
        <v>307</v>
      </c>
      <c r="C73" s="73" t="s">
        <v>308</v>
      </c>
      <c r="D73" s="1"/>
      <c r="E73" s="4" t="s">
        <v>87</v>
      </c>
      <c r="F73" s="4" t="s">
        <v>87</v>
      </c>
      <c r="G73" s="4" t="s">
        <v>87</v>
      </c>
      <c r="H73" s="4" t="s">
        <v>87</v>
      </c>
      <c r="I73" s="4" t="s">
        <v>87</v>
      </c>
      <c r="J73" s="4" t="s">
        <v>87</v>
      </c>
      <c r="K73" s="4" t="s">
        <v>87</v>
      </c>
      <c r="L73" s="4" t="s">
        <v>87</v>
      </c>
      <c r="M73" s="4" t="s">
        <v>87</v>
      </c>
      <c r="N73" s="4" t="s">
        <v>87</v>
      </c>
      <c r="O73" s="4" t="s">
        <v>87</v>
      </c>
      <c r="P73" s="4" t="s">
        <v>87</v>
      </c>
      <c r="Q73" s="4" t="s">
        <v>87</v>
      </c>
      <c r="R73" s="4" t="s">
        <v>87</v>
      </c>
      <c r="S73" s="4" t="s">
        <v>87</v>
      </c>
      <c r="T73" s="4" t="s">
        <v>87</v>
      </c>
      <c r="U73" s="4" t="s">
        <v>87</v>
      </c>
      <c r="V73" s="4" t="s">
        <v>87</v>
      </c>
      <c r="W73" s="4" t="s">
        <v>87</v>
      </c>
      <c r="X73" s="4" t="s">
        <v>87</v>
      </c>
      <c r="Y73" s="4" t="s">
        <v>87</v>
      </c>
      <c r="Z73" s="4" t="s">
        <v>87</v>
      </c>
      <c r="AA73" s="4" t="s">
        <v>87</v>
      </c>
      <c r="AB73" s="4" t="s">
        <v>87</v>
      </c>
      <c r="AC73" s="4" t="s">
        <v>87</v>
      </c>
      <c r="AD73" s="1">
        <f t="shared" si="40"/>
        <v>0</v>
      </c>
      <c r="AE73" s="1">
        <f t="shared" si="41"/>
        <v>0</v>
      </c>
      <c r="AF73" s="1">
        <f t="shared" si="42"/>
        <v>0</v>
      </c>
      <c r="AG73" s="1">
        <f t="shared" si="43"/>
        <v>0</v>
      </c>
      <c r="AH73" s="1">
        <f t="shared" si="44"/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0</v>
      </c>
      <c r="AQ73" s="1">
        <v>0</v>
      </c>
      <c r="AR73" s="1">
        <v>0</v>
      </c>
      <c r="AS73" s="1">
        <v>0</v>
      </c>
      <c r="AT73" s="1"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4" t="s">
        <v>87</v>
      </c>
      <c r="BD73" s="4" t="s">
        <v>87</v>
      </c>
      <c r="BE73" s="4" t="s">
        <v>87</v>
      </c>
      <c r="BF73" s="4" t="s">
        <v>87</v>
      </c>
      <c r="BG73" s="4" t="s">
        <v>87</v>
      </c>
      <c r="BH73" s="5" t="s">
        <v>503</v>
      </c>
    </row>
    <row r="74" spans="1:60">
      <c r="A74" s="2" t="s">
        <v>185</v>
      </c>
      <c r="B74" s="43" t="s">
        <v>309</v>
      </c>
      <c r="C74" s="2" t="s">
        <v>310</v>
      </c>
      <c r="D74" s="1"/>
      <c r="E74" s="4" t="s">
        <v>87</v>
      </c>
      <c r="F74" s="4" t="s">
        <v>87</v>
      </c>
      <c r="G74" s="4" t="s">
        <v>87</v>
      </c>
      <c r="H74" s="4" t="s">
        <v>87</v>
      </c>
      <c r="I74" s="4" t="s">
        <v>87</v>
      </c>
      <c r="J74" s="4" t="s">
        <v>87</v>
      </c>
      <c r="K74" s="4" t="s">
        <v>87</v>
      </c>
      <c r="L74" s="4" t="s">
        <v>87</v>
      </c>
      <c r="M74" s="4" t="s">
        <v>87</v>
      </c>
      <c r="N74" s="4" t="s">
        <v>87</v>
      </c>
      <c r="O74" s="4" t="s">
        <v>87</v>
      </c>
      <c r="P74" s="4" t="s">
        <v>87</v>
      </c>
      <c r="Q74" s="4" t="s">
        <v>87</v>
      </c>
      <c r="R74" s="4" t="s">
        <v>87</v>
      </c>
      <c r="S74" s="4" t="s">
        <v>87</v>
      </c>
      <c r="T74" s="4" t="s">
        <v>87</v>
      </c>
      <c r="U74" s="4" t="s">
        <v>87</v>
      </c>
      <c r="V74" s="4" t="s">
        <v>87</v>
      </c>
      <c r="W74" s="4" t="s">
        <v>87</v>
      </c>
      <c r="X74" s="4" t="s">
        <v>87</v>
      </c>
      <c r="Y74" s="4" t="s">
        <v>87</v>
      </c>
      <c r="Z74" s="4" t="s">
        <v>87</v>
      </c>
      <c r="AA74" s="4" t="s">
        <v>87</v>
      </c>
      <c r="AB74" s="4" t="s">
        <v>87</v>
      </c>
      <c r="AC74" s="4" t="s">
        <v>87</v>
      </c>
      <c r="AD74" s="1">
        <f t="shared" si="40"/>
        <v>0</v>
      </c>
      <c r="AE74" s="1">
        <f t="shared" si="41"/>
        <v>0</v>
      </c>
      <c r="AF74" s="1">
        <f t="shared" si="42"/>
        <v>0</v>
      </c>
      <c r="AG74" s="1">
        <f t="shared" si="43"/>
        <v>0</v>
      </c>
      <c r="AH74" s="1">
        <f t="shared" si="44"/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4" t="s">
        <v>87</v>
      </c>
      <c r="BD74" s="4" t="s">
        <v>87</v>
      </c>
      <c r="BE74" s="4" t="s">
        <v>87</v>
      </c>
      <c r="BF74" s="4" t="s">
        <v>87</v>
      </c>
      <c r="BG74" s="4" t="s">
        <v>87</v>
      </c>
      <c r="BH74" s="5" t="s">
        <v>316</v>
      </c>
    </row>
    <row r="75" spans="1:60" ht="47.25">
      <c r="A75" s="2" t="s">
        <v>188</v>
      </c>
      <c r="B75" s="6" t="s">
        <v>167</v>
      </c>
      <c r="C75" s="63" t="s">
        <v>168</v>
      </c>
      <c r="D75" s="1"/>
      <c r="E75" s="1">
        <f t="shared" si="33"/>
        <v>0</v>
      </c>
      <c r="F75" s="1">
        <f t="shared" si="34"/>
        <v>0</v>
      </c>
      <c r="G75" s="1">
        <f t="shared" si="35"/>
        <v>0.4</v>
      </c>
      <c r="H75" s="1">
        <f t="shared" si="36"/>
        <v>0</v>
      </c>
      <c r="I75" s="1">
        <f t="shared" si="37"/>
        <v>0</v>
      </c>
      <c r="J75" s="1">
        <v>0</v>
      </c>
      <c r="K75" s="1">
        <v>0</v>
      </c>
      <c r="L75" s="1">
        <v>0.4</v>
      </c>
      <c r="M75" s="1">
        <v>0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f t="shared" si="40"/>
        <v>0</v>
      </c>
      <c r="AE75" s="1">
        <f t="shared" si="41"/>
        <v>0</v>
      </c>
      <c r="AF75" s="1">
        <f t="shared" si="42"/>
        <v>0</v>
      </c>
      <c r="AG75" s="1">
        <f t="shared" si="43"/>
        <v>0</v>
      </c>
      <c r="AH75" s="1">
        <f t="shared" si="44"/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>
        <v>0</v>
      </c>
      <c r="AQ75" s="1">
        <v>0</v>
      </c>
      <c r="AR75" s="1">
        <v>0</v>
      </c>
      <c r="AS75" s="1">
        <v>0</v>
      </c>
      <c r="AT75" s="1"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4" t="s">
        <v>87</v>
      </c>
      <c r="BD75" s="4" t="s">
        <v>87</v>
      </c>
      <c r="BE75" s="4" t="s">
        <v>87</v>
      </c>
      <c r="BF75" s="4" t="s">
        <v>87</v>
      </c>
      <c r="BG75" s="4" t="s">
        <v>87</v>
      </c>
      <c r="BH75" s="5" t="s">
        <v>504</v>
      </c>
    </row>
    <row r="76" spans="1:60" ht="31.5">
      <c r="A76" s="2" t="s">
        <v>191</v>
      </c>
      <c r="B76" s="6" t="s">
        <v>394</v>
      </c>
      <c r="C76" s="63" t="s">
        <v>395</v>
      </c>
      <c r="D76" s="1"/>
      <c r="E76" s="1">
        <f t="shared" si="33"/>
        <v>0</v>
      </c>
      <c r="F76" s="1">
        <f t="shared" si="34"/>
        <v>0</v>
      </c>
      <c r="G76" s="1">
        <f t="shared" si="35"/>
        <v>0.08</v>
      </c>
      <c r="H76" s="1">
        <f t="shared" si="36"/>
        <v>0</v>
      </c>
      <c r="I76" s="1">
        <f t="shared" si="37"/>
        <v>0</v>
      </c>
      <c r="J76" s="1">
        <v>0</v>
      </c>
      <c r="K76" s="1">
        <v>0</v>
      </c>
      <c r="L76" s="1">
        <v>0.08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f t="shared" si="40"/>
        <v>0</v>
      </c>
      <c r="AE76" s="1">
        <f t="shared" si="41"/>
        <v>0</v>
      </c>
      <c r="AF76" s="1">
        <f t="shared" si="42"/>
        <v>0</v>
      </c>
      <c r="AG76" s="1">
        <f t="shared" si="43"/>
        <v>0</v>
      </c>
      <c r="AH76" s="1">
        <f t="shared" si="44"/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>
        <v>0</v>
      </c>
      <c r="AQ76" s="1">
        <v>0</v>
      </c>
      <c r="AR76" s="1">
        <v>0</v>
      </c>
      <c r="AS76" s="1">
        <v>0</v>
      </c>
      <c r="AT76" s="1"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4" t="s">
        <v>87</v>
      </c>
      <c r="BD76" s="4" t="s">
        <v>87</v>
      </c>
      <c r="BE76" s="4" t="s">
        <v>87</v>
      </c>
      <c r="BF76" s="4" t="s">
        <v>87</v>
      </c>
      <c r="BG76" s="4" t="s">
        <v>87</v>
      </c>
      <c r="BH76" s="5" t="s">
        <v>505</v>
      </c>
    </row>
    <row r="77" spans="1:60" ht="47.25">
      <c r="A77" s="2" t="s">
        <v>194</v>
      </c>
      <c r="B77" s="5" t="s">
        <v>170</v>
      </c>
      <c r="C77" s="73" t="s">
        <v>171</v>
      </c>
      <c r="D77" s="1"/>
      <c r="E77" s="4" t="s">
        <v>87</v>
      </c>
      <c r="F77" s="4" t="s">
        <v>87</v>
      </c>
      <c r="G77" s="4" t="s">
        <v>87</v>
      </c>
      <c r="H77" s="4" t="s">
        <v>87</v>
      </c>
      <c r="I77" s="4" t="s">
        <v>87</v>
      </c>
      <c r="J77" s="4" t="s">
        <v>87</v>
      </c>
      <c r="K77" s="4" t="s">
        <v>87</v>
      </c>
      <c r="L77" s="4" t="s">
        <v>87</v>
      </c>
      <c r="M77" s="4" t="s">
        <v>87</v>
      </c>
      <c r="N77" s="4" t="s">
        <v>87</v>
      </c>
      <c r="O77" s="4" t="s">
        <v>87</v>
      </c>
      <c r="P77" s="4" t="s">
        <v>87</v>
      </c>
      <c r="Q77" s="4" t="s">
        <v>87</v>
      </c>
      <c r="R77" s="4" t="s">
        <v>87</v>
      </c>
      <c r="S77" s="4" t="s">
        <v>87</v>
      </c>
      <c r="T77" s="4" t="s">
        <v>87</v>
      </c>
      <c r="U77" s="4" t="s">
        <v>87</v>
      </c>
      <c r="V77" s="4" t="s">
        <v>87</v>
      </c>
      <c r="W77" s="4" t="s">
        <v>87</v>
      </c>
      <c r="X77" s="4" t="s">
        <v>87</v>
      </c>
      <c r="Y77" s="4" t="s">
        <v>87</v>
      </c>
      <c r="Z77" s="4" t="s">
        <v>87</v>
      </c>
      <c r="AA77" s="4" t="s">
        <v>87</v>
      </c>
      <c r="AB77" s="4" t="s">
        <v>87</v>
      </c>
      <c r="AC77" s="4" t="s">
        <v>87</v>
      </c>
      <c r="AD77" s="1">
        <f t="shared" si="40"/>
        <v>0</v>
      </c>
      <c r="AE77" s="1">
        <f t="shared" si="41"/>
        <v>0</v>
      </c>
      <c r="AF77" s="1">
        <f t="shared" si="42"/>
        <v>0</v>
      </c>
      <c r="AG77" s="1">
        <f t="shared" si="43"/>
        <v>0</v>
      </c>
      <c r="AH77" s="1">
        <f t="shared" si="44"/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  <c r="AP77" s="1">
        <v>0</v>
      </c>
      <c r="AQ77" s="1">
        <v>0</v>
      </c>
      <c r="AR77" s="1">
        <v>0</v>
      </c>
      <c r="AS77" s="1">
        <v>0</v>
      </c>
      <c r="AT77" s="1"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4" t="s">
        <v>87</v>
      </c>
      <c r="BD77" s="4" t="s">
        <v>87</v>
      </c>
      <c r="BE77" s="4" t="s">
        <v>87</v>
      </c>
      <c r="BF77" s="4" t="s">
        <v>87</v>
      </c>
      <c r="BG77" s="4" t="s">
        <v>87</v>
      </c>
      <c r="BH77" s="5" t="s">
        <v>172</v>
      </c>
    </row>
    <row r="78" spans="1:60" ht="31.5">
      <c r="A78" s="2" t="s">
        <v>197</v>
      </c>
      <c r="B78" s="5" t="s">
        <v>350</v>
      </c>
      <c r="C78" s="73" t="s">
        <v>351</v>
      </c>
      <c r="D78" s="1" t="s">
        <v>135</v>
      </c>
      <c r="E78" s="4" t="s">
        <v>87</v>
      </c>
      <c r="F78" s="4" t="s">
        <v>87</v>
      </c>
      <c r="G78" s="4" t="s">
        <v>87</v>
      </c>
      <c r="H78" s="4" t="s">
        <v>87</v>
      </c>
      <c r="I78" s="4" t="s">
        <v>87</v>
      </c>
      <c r="J78" s="4" t="s">
        <v>87</v>
      </c>
      <c r="K78" s="4" t="s">
        <v>87</v>
      </c>
      <c r="L78" s="4" t="s">
        <v>87</v>
      </c>
      <c r="M78" s="4" t="s">
        <v>87</v>
      </c>
      <c r="N78" s="4" t="s">
        <v>87</v>
      </c>
      <c r="O78" s="4" t="s">
        <v>87</v>
      </c>
      <c r="P78" s="4" t="s">
        <v>87</v>
      </c>
      <c r="Q78" s="4" t="s">
        <v>87</v>
      </c>
      <c r="R78" s="4" t="s">
        <v>87</v>
      </c>
      <c r="S78" s="4" t="s">
        <v>87</v>
      </c>
      <c r="T78" s="4" t="s">
        <v>87</v>
      </c>
      <c r="U78" s="4" t="s">
        <v>87</v>
      </c>
      <c r="V78" s="4" t="s">
        <v>87</v>
      </c>
      <c r="W78" s="4" t="s">
        <v>87</v>
      </c>
      <c r="X78" s="4" t="s">
        <v>87</v>
      </c>
      <c r="Y78" s="4" t="s">
        <v>87</v>
      </c>
      <c r="Z78" s="4" t="s">
        <v>87</v>
      </c>
      <c r="AA78" s="4" t="s">
        <v>87</v>
      </c>
      <c r="AB78" s="4" t="s">
        <v>87</v>
      </c>
      <c r="AC78" s="4" t="s">
        <v>87</v>
      </c>
      <c r="AD78" s="1">
        <f t="shared" si="39"/>
        <v>0</v>
      </c>
      <c r="AE78" s="1">
        <f t="shared" si="39"/>
        <v>0</v>
      </c>
      <c r="AF78" s="1">
        <f t="shared" si="39"/>
        <v>0.12</v>
      </c>
      <c r="AG78" s="1">
        <f t="shared" si="39"/>
        <v>0</v>
      </c>
      <c r="AH78" s="1">
        <f t="shared" si="39"/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0.12</v>
      </c>
      <c r="AQ78" s="1">
        <v>0</v>
      </c>
      <c r="AR78" s="1">
        <v>0</v>
      </c>
      <c r="AS78" s="1">
        <v>0</v>
      </c>
      <c r="AT78" s="1"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4" t="s">
        <v>87</v>
      </c>
      <c r="BD78" s="4" t="s">
        <v>87</v>
      </c>
      <c r="BE78" s="4" t="s">
        <v>87</v>
      </c>
      <c r="BF78" s="4" t="s">
        <v>87</v>
      </c>
      <c r="BG78" s="4" t="s">
        <v>87</v>
      </c>
      <c r="BH78" s="5" t="s">
        <v>506</v>
      </c>
    </row>
    <row r="79" spans="1:60" ht="47.25">
      <c r="A79" s="2" t="s">
        <v>200</v>
      </c>
      <c r="B79" s="5" t="s">
        <v>174</v>
      </c>
      <c r="C79" s="73" t="s">
        <v>175</v>
      </c>
      <c r="D79" s="1" t="s">
        <v>135</v>
      </c>
      <c r="E79" s="4" t="s">
        <v>87</v>
      </c>
      <c r="F79" s="4" t="s">
        <v>87</v>
      </c>
      <c r="G79" s="4" t="s">
        <v>87</v>
      </c>
      <c r="H79" s="4" t="s">
        <v>87</v>
      </c>
      <c r="I79" s="4" t="s">
        <v>87</v>
      </c>
      <c r="J79" s="4" t="s">
        <v>87</v>
      </c>
      <c r="K79" s="4" t="s">
        <v>87</v>
      </c>
      <c r="L79" s="4" t="s">
        <v>87</v>
      </c>
      <c r="M79" s="4" t="s">
        <v>87</v>
      </c>
      <c r="N79" s="4" t="s">
        <v>87</v>
      </c>
      <c r="O79" s="4" t="s">
        <v>87</v>
      </c>
      <c r="P79" s="4" t="s">
        <v>87</v>
      </c>
      <c r="Q79" s="4" t="s">
        <v>87</v>
      </c>
      <c r="R79" s="4" t="s">
        <v>87</v>
      </c>
      <c r="S79" s="4" t="s">
        <v>87</v>
      </c>
      <c r="T79" s="4" t="s">
        <v>87</v>
      </c>
      <c r="U79" s="4" t="s">
        <v>87</v>
      </c>
      <c r="V79" s="4" t="s">
        <v>87</v>
      </c>
      <c r="W79" s="4" t="s">
        <v>87</v>
      </c>
      <c r="X79" s="4" t="s">
        <v>87</v>
      </c>
      <c r="Y79" s="4" t="s">
        <v>87</v>
      </c>
      <c r="Z79" s="4" t="s">
        <v>87</v>
      </c>
      <c r="AA79" s="4" t="s">
        <v>87</v>
      </c>
      <c r="AB79" s="4" t="s">
        <v>87</v>
      </c>
      <c r="AC79" s="4" t="s">
        <v>87</v>
      </c>
      <c r="AD79" s="1">
        <f t="shared" si="39"/>
        <v>0</v>
      </c>
      <c r="AE79" s="1">
        <f t="shared" si="39"/>
        <v>0</v>
      </c>
      <c r="AF79" s="1">
        <f t="shared" si="39"/>
        <v>0.17</v>
      </c>
      <c r="AG79" s="1">
        <f t="shared" si="39"/>
        <v>0</v>
      </c>
      <c r="AH79" s="1">
        <f t="shared" si="39"/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0</v>
      </c>
      <c r="AO79" s="1">
        <v>0</v>
      </c>
      <c r="AP79" s="1">
        <v>0.17</v>
      </c>
      <c r="AQ79" s="1">
        <v>0</v>
      </c>
      <c r="AR79" s="1">
        <v>0</v>
      </c>
      <c r="AS79" s="1">
        <v>0</v>
      </c>
      <c r="AT79" s="1"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4" t="s">
        <v>87</v>
      </c>
      <c r="BD79" s="4" t="s">
        <v>87</v>
      </c>
      <c r="BE79" s="4" t="s">
        <v>87</v>
      </c>
      <c r="BF79" s="4" t="s">
        <v>87</v>
      </c>
      <c r="BG79" s="4" t="s">
        <v>87</v>
      </c>
      <c r="BH79" s="5" t="s">
        <v>507</v>
      </c>
    </row>
    <row r="80" spans="1:60" ht="47.25">
      <c r="A80" s="2" t="s">
        <v>202</v>
      </c>
      <c r="B80" s="5" t="s">
        <v>177</v>
      </c>
      <c r="C80" s="73" t="s">
        <v>178</v>
      </c>
      <c r="D80" s="1"/>
      <c r="E80" s="4" t="s">
        <v>87</v>
      </c>
      <c r="F80" s="4" t="s">
        <v>87</v>
      </c>
      <c r="G80" s="4" t="s">
        <v>87</v>
      </c>
      <c r="H80" s="4" t="s">
        <v>87</v>
      </c>
      <c r="I80" s="4" t="s">
        <v>87</v>
      </c>
      <c r="J80" s="4" t="s">
        <v>87</v>
      </c>
      <c r="K80" s="4" t="s">
        <v>87</v>
      </c>
      <c r="L80" s="4" t="s">
        <v>87</v>
      </c>
      <c r="M80" s="4" t="s">
        <v>87</v>
      </c>
      <c r="N80" s="4" t="s">
        <v>87</v>
      </c>
      <c r="O80" s="4" t="s">
        <v>87</v>
      </c>
      <c r="P80" s="4" t="s">
        <v>87</v>
      </c>
      <c r="Q80" s="4" t="s">
        <v>87</v>
      </c>
      <c r="R80" s="4" t="s">
        <v>87</v>
      </c>
      <c r="S80" s="4" t="s">
        <v>87</v>
      </c>
      <c r="T80" s="4" t="s">
        <v>87</v>
      </c>
      <c r="U80" s="4" t="s">
        <v>87</v>
      </c>
      <c r="V80" s="4" t="s">
        <v>87</v>
      </c>
      <c r="W80" s="4" t="s">
        <v>87</v>
      </c>
      <c r="X80" s="4" t="s">
        <v>87</v>
      </c>
      <c r="Y80" s="4" t="s">
        <v>87</v>
      </c>
      <c r="Z80" s="4" t="s">
        <v>87</v>
      </c>
      <c r="AA80" s="4" t="s">
        <v>87</v>
      </c>
      <c r="AB80" s="4" t="s">
        <v>87</v>
      </c>
      <c r="AC80" s="4" t="s">
        <v>87</v>
      </c>
      <c r="AD80" s="1">
        <f t="shared" si="39"/>
        <v>0</v>
      </c>
      <c r="AE80" s="1">
        <f t="shared" ref="AE80" si="45">AJ80+AO80+AT80+AY80</f>
        <v>0</v>
      </c>
      <c r="AF80" s="1">
        <f t="shared" ref="AF80" si="46">AK80+AP80+AU80+AZ80</f>
        <v>0</v>
      </c>
      <c r="AG80" s="1">
        <f t="shared" ref="AG80" si="47">AL80+AQ80+AV80+BA80</f>
        <v>0</v>
      </c>
      <c r="AH80" s="1">
        <f t="shared" ref="AH80" si="48">AM80+AR80+AW80+BB80</f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4" t="s">
        <v>87</v>
      </c>
      <c r="BD80" s="4" t="s">
        <v>87</v>
      </c>
      <c r="BE80" s="4" t="s">
        <v>87</v>
      </c>
      <c r="BF80" s="4" t="s">
        <v>87</v>
      </c>
      <c r="BG80" s="4" t="s">
        <v>87</v>
      </c>
      <c r="BH80" s="5" t="s">
        <v>508</v>
      </c>
    </row>
    <row r="81" spans="1:60" ht="47.25">
      <c r="A81" s="2" t="s">
        <v>205</v>
      </c>
      <c r="B81" s="5" t="s">
        <v>180</v>
      </c>
      <c r="C81" s="73" t="s">
        <v>181</v>
      </c>
      <c r="D81" s="1" t="s">
        <v>135</v>
      </c>
      <c r="E81" s="4" t="s">
        <v>87</v>
      </c>
      <c r="F81" s="4" t="s">
        <v>87</v>
      </c>
      <c r="G81" s="4" t="s">
        <v>87</v>
      </c>
      <c r="H81" s="4" t="s">
        <v>87</v>
      </c>
      <c r="I81" s="4" t="s">
        <v>87</v>
      </c>
      <c r="J81" s="4" t="s">
        <v>87</v>
      </c>
      <c r="K81" s="4" t="s">
        <v>87</v>
      </c>
      <c r="L81" s="4" t="s">
        <v>87</v>
      </c>
      <c r="M81" s="4" t="s">
        <v>87</v>
      </c>
      <c r="N81" s="4" t="s">
        <v>87</v>
      </c>
      <c r="O81" s="4" t="s">
        <v>87</v>
      </c>
      <c r="P81" s="4" t="s">
        <v>87</v>
      </c>
      <c r="Q81" s="4" t="s">
        <v>87</v>
      </c>
      <c r="R81" s="4" t="s">
        <v>87</v>
      </c>
      <c r="S81" s="4" t="s">
        <v>87</v>
      </c>
      <c r="T81" s="4" t="s">
        <v>87</v>
      </c>
      <c r="U81" s="4" t="s">
        <v>87</v>
      </c>
      <c r="V81" s="4" t="s">
        <v>87</v>
      </c>
      <c r="W81" s="4" t="s">
        <v>87</v>
      </c>
      <c r="X81" s="4" t="s">
        <v>87</v>
      </c>
      <c r="Y81" s="4" t="s">
        <v>87</v>
      </c>
      <c r="Z81" s="4" t="s">
        <v>87</v>
      </c>
      <c r="AA81" s="4" t="s">
        <v>87</v>
      </c>
      <c r="AB81" s="4" t="s">
        <v>87</v>
      </c>
      <c r="AC81" s="4" t="s">
        <v>87</v>
      </c>
      <c r="AD81" s="1">
        <f t="shared" si="39"/>
        <v>0</v>
      </c>
      <c r="AE81" s="1">
        <f t="shared" si="39"/>
        <v>0</v>
      </c>
      <c r="AF81" s="1">
        <f t="shared" si="39"/>
        <v>0.06</v>
      </c>
      <c r="AG81" s="1">
        <f t="shared" si="39"/>
        <v>0</v>
      </c>
      <c r="AH81" s="1">
        <f t="shared" si="39"/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0</v>
      </c>
      <c r="AQ81" s="1">
        <v>0</v>
      </c>
      <c r="AR81" s="1">
        <v>0</v>
      </c>
      <c r="AS81" s="1">
        <v>0</v>
      </c>
      <c r="AT81" s="1">
        <v>0</v>
      </c>
      <c r="AU81" s="1">
        <v>0.06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4" t="s">
        <v>87</v>
      </c>
      <c r="BD81" s="4" t="s">
        <v>87</v>
      </c>
      <c r="BE81" s="4" t="s">
        <v>87</v>
      </c>
      <c r="BF81" s="4" t="s">
        <v>87</v>
      </c>
      <c r="BG81" s="4" t="s">
        <v>87</v>
      </c>
      <c r="BH81" s="5" t="s">
        <v>509</v>
      </c>
    </row>
    <row r="82" spans="1:60" ht="47.25">
      <c r="A82" s="2" t="s">
        <v>208</v>
      </c>
      <c r="B82" s="71" t="s">
        <v>183</v>
      </c>
      <c r="C82" s="5" t="s">
        <v>184</v>
      </c>
      <c r="D82" s="1" t="s">
        <v>135</v>
      </c>
      <c r="E82" s="4" t="s">
        <v>87</v>
      </c>
      <c r="F82" s="4" t="s">
        <v>87</v>
      </c>
      <c r="G82" s="4" t="s">
        <v>87</v>
      </c>
      <c r="H82" s="4" t="s">
        <v>87</v>
      </c>
      <c r="I82" s="4" t="s">
        <v>87</v>
      </c>
      <c r="J82" s="4" t="s">
        <v>87</v>
      </c>
      <c r="K82" s="4" t="s">
        <v>87</v>
      </c>
      <c r="L82" s="4" t="s">
        <v>87</v>
      </c>
      <c r="M82" s="4" t="s">
        <v>87</v>
      </c>
      <c r="N82" s="4" t="s">
        <v>87</v>
      </c>
      <c r="O82" s="4" t="s">
        <v>87</v>
      </c>
      <c r="P82" s="4" t="s">
        <v>87</v>
      </c>
      <c r="Q82" s="4" t="s">
        <v>87</v>
      </c>
      <c r="R82" s="4" t="s">
        <v>87</v>
      </c>
      <c r="S82" s="4" t="s">
        <v>87</v>
      </c>
      <c r="T82" s="4" t="s">
        <v>87</v>
      </c>
      <c r="U82" s="4" t="s">
        <v>87</v>
      </c>
      <c r="V82" s="4" t="s">
        <v>87</v>
      </c>
      <c r="W82" s="4" t="s">
        <v>87</v>
      </c>
      <c r="X82" s="4" t="s">
        <v>87</v>
      </c>
      <c r="Y82" s="4" t="s">
        <v>87</v>
      </c>
      <c r="Z82" s="4" t="s">
        <v>87</v>
      </c>
      <c r="AA82" s="4" t="s">
        <v>87</v>
      </c>
      <c r="AB82" s="4" t="s">
        <v>87</v>
      </c>
      <c r="AC82" s="4" t="s">
        <v>87</v>
      </c>
      <c r="AD82" s="1">
        <f t="shared" si="39"/>
        <v>0</v>
      </c>
      <c r="AE82" s="1">
        <f t="shared" si="39"/>
        <v>0</v>
      </c>
      <c r="AF82" s="1">
        <f t="shared" si="39"/>
        <v>7.0000000000000007E-2</v>
      </c>
      <c r="AG82" s="1">
        <f t="shared" si="39"/>
        <v>0</v>
      </c>
      <c r="AH82" s="1">
        <f t="shared" si="39"/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>
        <v>0</v>
      </c>
      <c r="AQ82" s="1">
        <v>0</v>
      </c>
      <c r="AR82" s="1">
        <v>0</v>
      </c>
      <c r="AS82" s="1">
        <v>0</v>
      </c>
      <c r="AT82" s="1"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7.0000000000000007E-2</v>
      </c>
      <c r="BA82" s="1">
        <v>0</v>
      </c>
      <c r="BB82" s="1">
        <v>0</v>
      </c>
      <c r="BC82" s="4" t="s">
        <v>87</v>
      </c>
      <c r="BD82" s="4" t="s">
        <v>87</v>
      </c>
      <c r="BE82" s="4" t="s">
        <v>87</v>
      </c>
      <c r="BF82" s="4" t="s">
        <v>87</v>
      </c>
      <c r="BG82" s="4" t="s">
        <v>87</v>
      </c>
      <c r="BH82" s="5" t="s">
        <v>510</v>
      </c>
    </row>
    <row r="83" spans="1:60" ht="47.25">
      <c r="A83" s="2" t="s">
        <v>211</v>
      </c>
      <c r="B83" s="43" t="s">
        <v>198</v>
      </c>
      <c r="C83" s="2" t="s">
        <v>199</v>
      </c>
      <c r="D83" s="1"/>
      <c r="E83" s="4" t="s">
        <v>87</v>
      </c>
      <c r="F83" s="4" t="s">
        <v>87</v>
      </c>
      <c r="G83" s="4" t="s">
        <v>87</v>
      </c>
      <c r="H83" s="4" t="s">
        <v>87</v>
      </c>
      <c r="I83" s="4" t="s">
        <v>87</v>
      </c>
      <c r="J83" s="4" t="s">
        <v>87</v>
      </c>
      <c r="K83" s="4" t="s">
        <v>87</v>
      </c>
      <c r="L83" s="4" t="s">
        <v>87</v>
      </c>
      <c r="M83" s="4" t="s">
        <v>87</v>
      </c>
      <c r="N83" s="4" t="s">
        <v>87</v>
      </c>
      <c r="O83" s="4" t="s">
        <v>87</v>
      </c>
      <c r="P83" s="4" t="s">
        <v>87</v>
      </c>
      <c r="Q83" s="4" t="s">
        <v>87</v>
      </c>
      <c r="R83" s="4" t="s">
        <v>87</v>
      </c>
      <c r="S83" s="4" t="s">
        <v>87</v>
      </c>
      <c r="T83" s="4" t="s">
        <v>87</v>
      </c>
      <c r="U83" s="4" t="s">
        <v>87</v>
      </c>
      <c r="V83" s="4" t="s">
        <v>87</v>
      </c>
      <c r="W83" s="4" t="s">
        <v>87</v>
      </c>
      <c r="X83" s="4" t="s">
        <v>87</v>
      </c>
      <c r="Y83" s="4" t="s">
        <v>87</v>
      </c>
      <c r="Z83" s="4" t="s">
        <v>87</v>
      </c>
      <c r="AA83" s="4" t="s">
        <v>87</v>
      </c>
      <c r="AB83" s="4" t="s">
        <v>87</v>
      </c>
      <c r="AC83" s="4" t="s">
        <v>87</v>
      </c>
      <c r="AD83" s="1">
        <f t="shared" si="39"/>
        <v>0</v>
      </c>
      <c r="AE83" s="1">
        <f t="shared" si="39"/>
        <v>0</v>
      </c>
      <c r="AF83" s="1">
        <f t="shared" si="39"/>
        <v>0</v>
      </c>
      <c r="AG83" s="1">
        <f t="shared" si="39"/>
        <v>0</v>
      </c>
      <c r="AH83" s="1">
        <f t="shared" si="39"/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0</v>
      </c>
      <c r="AO83" s="1">
        <v>0</v>
      </c>
      <c r="AP83" s="1">
        <v>0</v>
      </c>
      <c r="AQ83" s="1">
        <v>0</v>
      </c>
      <c r="AR83" s="1">
        <v>0</v>
      </c>
      <c r="AS83" s="1">
        <v>0</v>
      </c>
      <c r="AT83" s="1"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4" t="s">
        <v>87</v>
      </c>
      <c r="BD83" s="4" t="s">
        <v>87</v>
      </c>
      <c r="BE83" s="4" t="s">
        <v>87</v>
      </c>
      <c r="BF83" s="4" t="s">
        <v>87</v>
      </c>
      <c r="BG83" s="4" t="s">
        <v>87</v>
      </c>
      <c r="BH83" s="5" t="s">
        <v>511</v>
      </c>
    </row>
    <row r="84" spans="1:60" ht="63">
      <c r="A84" s="2" t="s">
        <v>214</v>
      </c>
      <c r="B84" s="74" t="s">
        <v>203</v>
      </c>
      <c r="C84" s="68" t="s">
        <v>204</v>
      </c>
      <c r="D84" s="1"/>
      <c r="E84" s="4" t="s">
        <v>87</v>
      </c>
      <c r="F84" s="4" t="s">
        <v>87</v>
      </c>
      <c r="G84" s="4" t="s">
        <v>87</v>
      </c>
      <c r="H84" s="4" t="s">
        <v>87</v>
      </c>
      <c r="I84" s="4" t="s">
        <v>87</v>
      </c>
      <c r="J84" s="4" t="s">
        <v>87</v>
      </c>
      <c r="K84" s="4" t="s">
        <v>87</v>
      </c>
      <c r="L84" s="4" t="s">
        <v>87</v>
      </c>
      <c r="M84" s="4" t="s">
        <v>87</v>
      </c>
      <c r="N84" s="4" t="s">
        <v>87</v>
      </c>
      <c r="O84" s="4" t="s">
        <v>87</v>
      </c>
      <c r="P84" s="4" t="s">
        <v>87</v>
      </c>
      <c r="Q84" s="4" t="s">
        <v>87</v>
      </c>
      <c r="R84" s="4" t="s">
        <v>87</v>
      </c>
      <c r="S84" s="4" t="s">
        <v>87</v>
      </c>
      <c r="T84" s="4" t="s">
        <v>87</v>
      </c>
      <c r="U84" s="4" t="s">
        <v>87</v>
      </c>
      <c r="V84" s="4" t="s">
        <v>87</v>
      </c>
      <c r="W84" s="4" t="s">
        <v>87</v>
      </c>
      <c r="X84" s="4" t="s">
        <v>87</v>
      </c>
      <c r="Y84" s="4" t="s">
        <v>87</v>
      </c>
      <c r="Z84" s="4" t="s">
        <v>87</v>
      </c>
      <c r="AA84" s="4" t="s">
        <v>87</v>
      </c>
      <c r="AB84" s="4" t="s">
        <v>87</v>
      </c>
      <c r="AC84" s="4" t="s">
        <v>87</v>
      </c>
      <c r="AD84" s="1">
        <f t="shared" si="39"/>
        <v>0</v>
      </c>
      <c r="AE84" s="1">
        <f t="shared" si="39"/>
        <v>0</v>
      </c>
      <c r="AF84" s="1">
        <f t="shared" si="39"/>
        <v>0</v>
      </c>
      <c r="AG84" s="1">
        <f t="shared" si="39"/>
        <v>0</v>
      </c>
      <c r="AH84" s="1">
        <f t="shared" si="39"/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0</v>
      </c>
      <c r="AO84" s="1">
        <v>0</v>
      </c>
      <c r="AP84" s="1">
        <v>0</v>
      </c>
      <c r="AQ84" s="1">
        <v>0</v>
      </c>
      <c r="AR84" s="1">
        <v>0</v>
      </c>
      <c r="AS84" s="1">
        <v>0</v>
      </c>
      <c r="AT84" s="1"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4" t="s">
        <v>87</v>
      </c>
      <c r="BD84" s="4" t="s">
        <v>87</v>
      </c>
      <c r="BE84" s="4" t="s">
        <v>87</v>
      </c>
      <c r="BF84" s="4" t="s">
        <v>87</v>
      </c>
      <c r="BG84" s="4" t="s">
        <v>87</v>
      </c>
      <c r="BH84" s="5" t="s">
        <v>512</v>
      </c>
    </row>
    <row r="85" spans="1:60" ht="31.5">
      <c r="A85" s="2" t="s">
        <v>348</v>
      </c>
      <c r="B85" s="43" t="s">
        <v>209</v>
      </c>
      <c r="C85" s="5" t="s">
        <v>210</v>
      </c>
      <c r="D85" s="1"/>
      <c r="E85" s="4" t="s">
        <v>87</v>
      </c>
      <c r="F85" s="4" t="s">
        <v>87</v>
      </c>
      <c r="G85" s="4" t="s">
        <v>87</v>
      </c>
      <c r="H85" s="4" t="s">
        <v>87</v>
      </c>
      <c r="I85" s="4" t="s">
        <v>87</v>
      </c>
      <c r="J85" s="4" t="s">
        <v>87</v>
      </c>
      <c r="K85" s="4" t="s">
        <v>87</v>
      </c>
      <c r="L85" s="4" t="s">
        <v>87</v>
      </c>
      <c r="M85" s="4" t="s">
        <v>87</v>
      </c>
      <c r="N85" s="4" t="s">
        <v>87</v>
      </c>
      <c r="O85" s="4" t="s">
        <v>87</v>
      </c>
      <c r="P85" s="4" t="s">
        <v>87</v>
      </c>
      <c r="Q85" s="4" t="s">
        <v>87</v>
      </c>
      <c r="R85" s="4" t="s">
        <v>87</v>
      </c>
      <c r="S85" s="4" t="s">
        <v>87</v>
      </c>
      <c r="T85" s="4" t="s">
        <v>87</v>
      </c>
      <c r="U85" s="4" t="s">
        <v>87</v>
      </c>
      <c r="V85" s="4" t="s">
        <v>87</v>
      </c>
      <c r="W85" s="4" t="s">
        <v>87</v>
      </c>
      <c r="X85" s="4" t="s">
        <v>87</v>
      </c>
      <c r="Y85" s="4" t="s">
        <v>87</v>
      </c>
      <c r="Z85" s="4" t="s">
        <v>87</v>
      </c>
      <c r="AA85" s="4" t="s">
        <v>87</v>
      </c>
      <c r="AB85" s="4" t="s">
        <v>87</v>
      </c>
      <c r="AC85" s="4" t="s">
        <v>87</v>
      </c>
      <c r="AD85" s="1">
        <f t="shared" si="39"/>
        <v>0</v>
      </c>
      <c r="AE85" s="1">
        <f t="shared" si="39"/>
        <v>0</v>
      </c>
      <c r="AF85" s="1">
        <f t="shared" si="39"/>
        <v>0</v>
      </c>
      <c r="AG85" s="1">
        <f t="shared" si="39"/>
        <v>0</v>
      </c>
      <c r="AH85" s="1">
        <f t="shared" si="39"/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4" t="s">
        <v>87</v>
      </c>
      <c r="BD85" s="4" t="s">
        <v>87</v>
      </c>
      <c r="BE85" s="4" t="s">
        <v>87</v>
      </c>
      <c r="BF85" s="4" t="s">
        <v>87</v>
      </c>
      <c r="BG85" s="4" t="s">
        <v>87</v>
      </c>
      <c r="BH85" s="5" t="s">
        <v>513</v>
      </c>
    </row>
    <row r="86" spans="1:60" ht="31.5">
      <c r="A86" s="2" t="s">
        <v>349</v>
      </c>
      <c r="B86" s="43" t="s">
        <v>212</v>
      </c>
      <c r="C86" s="68" t="s">
        <v>213</v>
      </c>
      <c r="D86" s="1"/>
      <c r="E86" s="4" t="s">
        <v>87</v>
      </c>
      <c r="F86" s="4" t="s">
        <v>87</v>
      </c>
      <c r="G86" s="4" t="s">
        <v>87</v>
      </c>
      <c r="H86" s="4" t="s">
        <v>87</v>
      </c>
      <c r="I86" s="4" t="s">
        <v>87</v>
      </c>
      <c r="J86" s="4" t="s">
        <v>87</v>
      </c>
      <c r="K86" s="4" t="s">
        <v>87</v>
      </c>
      <c r="L86" s="4" t="s">
        <v>87</v>
      </c>
      <c r="M86" s="4" t="s">
        <v>87</v>
      </c>
      <c r="N86" s="4" t="s">
        <v>87</v>
      </c>
      <c r="O86" s="4" t="s">
        <v>87</v>
      </c>
      <c r="P86" s="4" t="s">
        <v>87</v>
      </c>
      <c r="Q86" s="4" t="s">
        <v>87</v>
      </c>
      <c r="R86" s="4" t="s">
        <v>87</v>
      </c>
      <c r="S86" s="4" t="s">
        <v>87</v>
      </c>
      <c r="T86" s="4" t="s">
        <v>87</v>
      </c>
      <c r="U86" s="4" t="s">
        <v>87</v>
      </c>
      <c r="V86" s="4" t="s">
        <v>87</v>
      </c>
      <c r="W86" s="4" t="s">
        <v>87</v>
      </c>
      <c r="X86" s="4" t="s">
        <v>87</v>
      </c>
      <c r="Y86" s="4" t="s">
        <v>87</v>
      </c>
      <c r="Z86" s="4" t="s">
        <v>87</v>
      </c>
      <c r="AA86" s="4" t="s">
        <v>87</v>
      </c>
      <c r="AB86" s="4" t="s">
        <v>87</v>
      </c>
      <c r="AC86" s="4" t="s">
        <v>87</v>
      </c>
      <c r="AD86" s="1">
        <f t="shared" si="39"/>
        <v>0</v>
      </c>
      <c r="AE86" s="1">
        <f t="shared" si="39"/>
        <v>0</v>
      </c>
      <c r="AF86" s="1">
        <f t="shared" si="39"/>
        <v>0</v>
      </c>
      <c r="AG86" s="1">
        <f t="shared" si="39"/>
        <v>0</v>
      </c>
      <c r="AH86" s="1">
        <f t="shared" si="39"/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0</v>
      </c>
      <c r="AO86" s="1">
        <v>0</v>
      </c>
      <c r="AP86" s="1">
        <v>0</v>
      </c>
      <c r="AQ86" s="1">
        <v>0</v>
      </c>
      <c r="AR86" s="1">
        <v>0</v>
      </c>
      <c r="AS86" s="1">
        <v>0</v>
      </c>
      <c r="AT86" s="1"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4" t="s">
        <v>87</v>
      </c>
      <c r="BD86" s="4" t="s">
        <v>87</v>
      </c>
      <c r="BE86" s="4" t="s">
        <v>87</v>
      </c>
      <c r="BF86" s="4" t="s">
        <v>87</v>
      </c>
      <c r="BG86" s="4" t="s">
        <v>87</v>
      </c>
      <c r="BH86" s="5" t="s">
        <v>514</v>
      </c>
    </row>
    <row r="87" spans="1:60">
      <c r="A87" s="2" t="s">
        <v>217</v>
      </c>
      <c r="B87" s="69" t="s">
        <v>218</v>
      </c>
      <c r="C87" s="75" t="s">
        <v>89</v>
      </c>
      <c r="D87" s="1"/>
      <c r="E87" s="1">
        <f>J87+O87+T87+Y87</f>
        <v>0</v>
      </c>
      <c r="F87" s="1">
        <f t="shared" si="29"/>
        <v>0</v>
      </c>
      <c r="G87" s="1">
        <f t="shared" si="29"/>
        <v>0</v>
      </c>
      <c r="H87" s="1">
        <f t="shared" si="29"/>
        <v>0</v>
      </c>
      <c r="I87" s="1">
        <f t="shared" si="29"/>
        <v>0</v>
      </c>
      <c r="J87" s="1">
        <f t="shared" ref="J87:AC87" si="49">J88</f>
        <v>0</v>
      </c>
      <c r="K87" s="1">
        <f t="shared" si="49"/>
        <v>0</v>
      </c>
      <c r="L87" s="1">
        <f t="shared" si="49"/>
        <v>0</v>
      </c>
      <c r="M87" s="1">
        <f t="shared" si="49"/>
        <v>0</v>
      </c>
      <c r="N87" s="1">
        <f t="shared" si="49"/>
        <v>0</v>
      </c>
      <c r="O87" s="1">
        <f t="shared" si="49"/>
        <v>0</v>
      </c>
      <c r="P87" s="1">
        <f t="shared" si="49"/>
        <v>0</v>
      </c>
      <c r="Q87" s="1">
        <f t="shared" si="49"/>
        <v>0</v>
      </c>
      <c r="R87" s="1">
        <f t="shared" si="49"/>
        <v>0</v>
      </c>
      <c r="S87" s="1">
        <f t="shared" si="49"/>
        <v>0</v>
      </c>
      <c r="T87" s="1">
        <f t="shared" si="49"/>
        <v>0</v>
      </c>
      <c r="U87" s="1">
        <f t="shared" si="49"/>
        <v>0</v>
      </c>
      <c r="V87" s="1">
        <f t="shared" si="49"/>
        <v>0</v>
      </c>
      <c r="W87" s="1">
        <f t="shared" si="49"/>
        <v>0</v>
      </c>
      <c r="X87" s="1">
        <f t="shared" si="49"/>
        <v>0</v>
      </c>
      <c r="Y87" s="1">
        <f t="shared" si="49"/>
        <v>0</v>
      </c>
      <c r="Z87" s="1">
        <f t="shared" si="49"/>
        <v>0</v>
      </c>
      <c r="AA87" s="1">
        <f t="shared" si="49"/>
        <v>0</v>
      </c>
      <c r="AB87" s="1">
        <f t="shared" si="49"/>
        <v>0</v>
      </c>
      <c r="AC87" s="1">
        <f t="shared" si="49"/>
        <v>0</v>
      </c>
      <c r="AD87" s="1">
        <f t="shared" si="39"/>
        <v>0</v>
      </c>
      <c r="AE87" s="1">
        <f t="shared" si="39"/>
        <v>0</v>
      </c>
      <c r="AF87" s="1">
        <f t="shared" si="39"/>
        <v>0</v>
      </c>
      <c r="AG87" s="1">
        <f t="shared" si="39"/>
        <v>0</v>
      </c>
      <c r="AH87" s="1">
        <f t="shared" si="39"/>
        <v>33</v>
      </c>
      <c r="AI87" s="1">
        <f t="shared" ref="AI87:BB87" si="50">AI88+AI91</f>
        <v>0</v>
      </c>
      <c r="AJ87" s="1">
        <f t="shared" si="50"/>
        <v>0</v>
      </c>
      <c r="AK87" s="1">
        <f t="shared" si="50"/>
        <v>0</v>
      </c>
      <c r="AL87" s="1">
        <f t="shared" si="50"/>
        <v>0</v>
      </c>
      <c r="AM87" s="1">
        <f t="shared" si="50"/>
        <v>0</v>
      </c>
      <c r="AN87" s="1">
        <f t="shared" si="50"/>
        <v>0</v>
      </c>
      <c r="AO87" s="1">
        <f t="shared" si="50"/>
        <v>0</v>
      </c>
      <c r="AP87" s="1">
        <f t="shared" si="50"/>
        <v>0</v>
      </c>
      <c r="AQ87" s="1">
        <f t="shared" si="50"/>
        <v>0</v>
      </c>
      <c r="AR87" s="1">
        <f t="shared" si="50"/>
        <v>1</v>
      </c>
      <c r="AS87" s="1">
        <f t="shared" si="50"/>
        <v>0</v>
      </c>
      <c r="AT87" s="1">
        <f t="shared" si="50"/>
        <v>0</v>
      </c>
      <c r="AU87" s="1">
        <f t="shared" si="50"/>
        <v>0</v>
      </c>
      <c r="AV87" s="1">
        <f t="shared" si="50"/>
        <v>0</v>
      </c>
      <c r="AW87" s="1">
        <f t="shared" si="50"/>
        <v>32</v>
      </c>
      <c r="AX87" s="1">
        <f t="shared" si="50"/>
        <v>0</v>
      </c>
      <c r="AY87" s="1">
        <f t="shared" si="50"/>
        <v>0</v>
      </c>
      <c r="AZ87" s="1">
        <f t="shared" si="50"/>
        <v>0</v>
      </c>
      <c r="BA87" s="1">
        <f t="shared" si="50"/>
        <v>0</v>
      </c>
      <c r="BB87" s="1">
        <f t="shared" si="50"/>
        <v>0</v>
      </c>
      <c r="BC87" s="1">
        <f t="shared" ref="BC87:BG87" si="51">BC88+BC91</f>
        <v>0</v>
      </c>
      <c r="BD87" s="1">
        <f t="shared" si="51"/>
        <v>0</v>
      </c>
      <c r="BE87" s="1">
        <f t="shared" si="51"/>
        <v>0</v>
      </c>
      <c r="BF87" s="1">
        <f t="shared" si="51"/>
        <v>0</v>
      </c>
      <c r="BG87" s="1">
        <f t="shared" si="51"/>
        <v>33</v>
      </c>
      <c r="BH87" s="7" t="s">
        <v>87</v>
      </c>
    </row>
    <row r="88" spans="1:60">
      <c r="A88" s="2" t="s">
        <v>219</v>
      </c>
      <c r="B88" s="76" t="s">
        <v>220</v>
      </c>
      <c r="C88" s="75" t="s">
        <v>89</v>
      </c>
      <c r="D88" s="1"/>
      <c r="E88" s="1">
        <f t="shared" si="29"/>
        <v>0</v>
      </c>
      <c r="F88" s="1">
        <f t="shared" si="29"/>
        <v>0</v>
      </c>
      <c r="G88" s="1">
        <f t="shared" si="29"/>
        <v>0</v>
      </c>
      <c r="H88" s="1">
        <f t="shared" si="29"/>
        <v>0</v>
      </c>
      <c r="I88" s="1">
        <f t="shared" si="29"/>
        <v>0</v>
      </c>
      <c r="J88" s="1">
        <f t="shared" ref="J88:AC88" si="52">SUM(J90:J90)</f>
        <v>0</v>
      </c>
      <c r="K88" s="1">
        <f t="shared" si="52"/>
        <v>0</v>
      </c>
      <c r="L88" s="1">
        <f t="shared" si="52"/>
        <v>0</v>
      </c>
      <c r="M88" s="1">
        <f t="shared" si="52"/>
        <v>0</v>
      </c>
      <c r="N88" s="1">
        <f t="shared" si="52"/>
        <v>0</v>
      </c>
      <c r="O88" s="1">
        <f t="shared" si="52"/>
        <v>0</v>
      </c>
      <c r="P88" s="1">
        <f t="shared" si="52"/>
        <v>0</v>
      </c>
      <c r="Q88" s="1">
        <f t="shared" si="52"/>
        <v>0</v>
      </c>
      <c r="R88" s="1">
        <f t="shared" si="52"/>
        <v>0</v>
      </c>
      <c r="S88" s="1">
        <f t="shared" si="52"/>
        <v>0</v>
      </c>
      <c r="T88" s="1">
        <f t="shared" si="52"/>
        <v>0</v>
      </c>
      <c r="U88" s="1">
        <f t="shared" si="52"/>
        <v>0</v>
      </c>
      <c r="V88" s="1">
        <f t="shared" si="52"/>
        <v>0</v>
      </c>
      <c r="W88" s="1">
        <f t="shared" si="52"/>
        <v>0</v>
      </c>
      <c r="X88" s="1">
        <f t="shared" si="52"/>
        <v>0</v>
      </c>
      <c r="Y88" s="1">
        <f t="shared" si="52"/>
        <v>0</v>
      </c>
      <c r="Z88" s="1">
        <f t="shared" si="52"/>
        <v>0</v>
      </c>
      <c r="AA88" s="1">
        <f t="shared" si="52"/>
        <v>0</v>
      </c>
      <c r="AB88" s="1">
        <f t="shared" si="52"/>
        <v>0</v>
      </c>
      <c r="AC88" s="1">
        <f t="shared" si="52"/>
        <v>0</v>
      </c>
      <c r="AD88" s="1">
        <f t="shared" si="39"/>
        <v>0</v>
      </c>
      <c r="AE88" s="1">
        <f t="shared" si="39"/>
        <v>0</v>
      </c>
      <c r="AF88" s="1">
        <f t="shared" si="39"/>
        <v>0</v>
      </c>
      <c r="AG88" s="1">
        <f t="shared" si="39"/>
        <v>0</v>
      </c>
      <c r="AH88" s="1">
        <f t="shared" si="39"/>
        <v>33</v>
      </c>
      <c r="AI88" s="1">
        <f t="shared" ref="AI88:BB88" si="53">SUM(AI90:AI90)</f>
        <v>0</v>
      </c>
      <c r="AJ88" s="1">
        <f t="shared" si="53"/>
        <v>0</v>
      </c>
      <c r="AK88" s="1">
        <f t="shared" si="53"/>
        <v>0</v>
      </c>
      <c r="AL88" s="1">
        <f t="shared" si="53"/>
        <v>0</v>
      </c>
      <c r="AM88" s="1">
        <f t="shared" si="53"/>
        <v>0</v>
      </c>
      <c r="AN88" s="1">
        <f t="shared" si="53"/>
        <v>0</v>
      </c>
      <c r="AO88" s="1">
        <f t="shared" si="53"/>
        <v>0</v>
      </c>
      <c r="AP88" s="1">
        <f t="shared" si="53"/>
        <v>0</v>
      </c>
      <c r="AQ88" s="1">
        <f t="shared" si="53"/>
        <v>0</v>
      </c>
      <c r="AR88" s="1">
        <f t="shared" si="53"/>
        <v>1</v>
      </c>
      <c r="AS88" s="1">
        <f t="shared" si="53"/>
        <v>0</v>
      </c>
      <c r="AT88" s="1">
        <f t="shared" si="53"/>
        <v>0</v>
      </c>
      <c r="AU88" s="1">
        <f t="shared" si="53"/>
        <v>0</v>
      </c>
      <c r="AV88" s="1">
        <f t="shared" si="53"/>
        <v>0</v>
      </c>
      <c r="AW88" s="1">
        <f t="shared" si="53"/>
        <v>32</v>
      </c>
      <c r="AX88" s="1">
        <f t="shared" si="53"/>
        <v>0</v>
      </c>
      <c r="AY88" s="1">
        <f t="shared" si="53"/>
        <v>0</v>
      </c>
      <c r="AZ88" s="1">
        <f t="shared" si="53"/>
        <v>0</v>
      </c>
      <c r="BA88" s="1">
        <f t="shared" si="53"/>
        <v>0</v>
      </c>
      <c r="BB88" s="1">
        <f t="shared" si="53"/>
        <v>0</v>
      </c>
      <c r="BC88" s="1">
        <f t="shared" ref="BC88:BG88" si="54">SUM(BC90:BC90)</f>
        <v>0</v>
      </c>
      <c r="BD88" s="1">
        <f t="shared" si="54"/>
        <v>0</v>
      </c>
      <c r="BE88" s="1">
        <f t="shared" si="54"/>
        <v>0</v>
      </c>
      <c r="BF88" s="1">
        <f t="shared" si="54"/>
        <v>0</v>
      </c>
      <c r="BG88" s="1">
        <f t="shared" si="54"/>
        <v>33</v>
      </c>
      <c r="BH88" s="1" t="s">
        <v>87</v>
      </c>
    </row>
    <row r="89" spans="1:60" ht="31.5">
      <c r="A89" s="2" t="s">
        <v>221</v>
      </c>
      <c r="B89" s="54" t="s">
        <v>343</v>
      </c>
      <c r="C89" s="77" t="s">
        <v>344</v>
      </c>
      <c r="D89" s="1"/>
      <c r="E89" s="1">
        <f t="shared" ref="E89" si="55">J89+O89+T89+Y89</f>
        <v>0</v>
      </c>
      <c r="F89" s="1">
        <f t="shared" ref="F89" si="56">K89+P89+U89+Z89</f>
        <v>0</v>
      </c>
      <c r="G89" s="1">
        <f t="shared" ref="G89" si="57">L89+Q89+V89+AA89</f>
        <v>0</v>
      </c>
      <c r="H89" s="1">
        <f t="shared" ref="H89" si="58">M89+R89+W89+AB89</f>
        <v>0</v>
      </c>
      <c r="I89" s="1">
        <f t="shared" ref="I89" si="59">N89+S89+X89+AC89</f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f t="shared" ref="AD89" si="60">AI89+AN89+AS89+AX89</f>
        <v>0</v>
      </c>
      <c r="AE89" s="1">
        <f t="shared" ref="AE89" si="61">AJ89+AO89+AT89+AY89</f>
        <v>0</v>
      </c>
      <c r="AF89" s="1">
        <f t="shared" ref="AF89" si="62">AK89+AP89+AU89+AZ89</f>
        <v>0</v>
      </c>
      <c r="AG89" s="1">
        <f t="shared" ref="AG89" si="63">AL89+AQ89+AV89+BA89</f>
        <v>0</v>
      </c>
      <c r="AH89" s="1">
        <f t="shared" ref="AH89" si="64">AM89+AR89+AW89+BB89</f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0</v>
      </c>
      <c r="AQ89" s="1">
        <v>0</v>
      </c>
      <c r="AR89" s="1">
        <v>0</v>
      </c>
      <c r="AS89" s="1">
        <v>0</v>
      </c>
      <c r="AT89" s="1"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4" t="s">
        <v>87</v>
      </c>
      <c r="BD89" s="4" t="s">
        <v>87</v>
      </c>
      <c r="BE89" s="4" t="s">
        <v>87</v>
      </c>
      <c r="BF89" s="4" t="s">
        <v>87</v>
      </c>
      <c r="BG89" s="4" t="s">
        <v>87</v>
      </c>
      <c r="BH89" s="5" t="s">
        <v>346</v>
      </c>
    </row>
    <row r="90" spans="1:60">
      <c r="A90" s="2" t="s">
        <v>345</v>
      </c>
      <c r="B90" s="5" t="s">
        <v>222</v>
      </c>
      <c r="C90" s="78" t="s">
        <v>223</v>
      </c>
      <c r="D90" s="1" t="s">
        <v>224</v>
      </c>
      <c r="E90" s="1">
        <f t="shared" si="29"/>
        <v>0</v>
      </c>
      <c r="F90" s="1">
        <f t="shared" si="29"/>
        <v>0</v>
      </c>
      <c r="G90" s="1">
        <f t="shared" si="29"/>
        <v>0</v>
      </c>
      <c r="H90" s="1">
        <f t="shared" si="29"/>
        <v>0</v>
      </c>
      <c r="I90" s="1">
        <f t="shared" si="29"/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f t="shared" si="39"/>
        <v>0</v>
      </c>
      <c r="AE90" s="1">
        <f t="shared" si="39"/>
        <v>0</v>
      </c>
      <c r="AF90" s="1">
        <f t="shared" si="39"/>
        <v>0</v>
      </c>
      <c r="AG90" s="1">
        <f t="shared" si="39"/>
        <v>0</v>
      </c>
      <c r="AH90" s="1">
        <f t="shared" si="39"/>
        <v>33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0</v>
      </c>
      <c r="AQ90" s="1">
        <v>0</v>
      </c>
      <c r="AR90" s="1">
        <v>1</v>
      </c>
      <c r="AS90" s="1">
        <v>0</v>
      </c>
      <c r="AT90" s="1">
        <v>0</v>
      </c>
      <c r="AU90" s="1">
        <v>0</v>
      </c>
      <c r="AV90" s="1">
        <v>0</v>
      </c>
      <c r="AW90" s="1">
        <v>32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f t="shared" si="8"/>
        <v>0</v>
      </c>
      <c r="BD90" s="1">
        <f t="shared" si="9"/>
        <v>0</v>
      </c>
      <c r="BE90" s="1">
        <f t="shared" si="10"/>
        <v>0</v>
      </c>
      <c r="BF90" s="1">
        <f t="shared" si="11"/>
        <v>0</v>
      </c>
      <c r="BG90" s="1">
        <f t="shared" si="12"/>
        <v>33</v>
      </c>
      <c r="BH90" s="5" t="s">
        <v>225</v>
      </c>
    </row>
    <row r="91" spans="1:60">
      <c r="A91" s="2" t="s">
        <v>226</v>
      </c>
      <c r="B91" s="79" t="s">
        <v>227</v>
      </c>
      <c r="C91" s="75" t="s">
        <v>89</v>
      </c>
      <c r="D91" s="1"/>
      <c r="E91" s="1">
        <f t="shared" si="29"/>
        <v>0</v>
      </c>
      <c r="F91" s="1">
        <f t="shared" si="29"/>
        <v>0</v>
      </c>
      <c r="G91" s="1">
        <f t="shared" si="29"/>
        <v>0</v>
      </c>
      <c r="H91" s="1">
        <f t="shared" si="29"/>
        <v>0</v>
      </c>
      <c r="I91" s="1">
        <f t="shared" si="29"/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f t="shared" si="39"/>
        <v>0</v>
      </c>
      <c r="AE91" s="1">
        <f t="shared" si="39"/>
        <v>0</v>
      </c>
      <c r="AF91" s="1">
        <f t="shared" si="39"/>
        <v>0</v>
      </c>
      <c r="AG91" s="1">
        <f t="shared" si="39"/>
        <v>0</v>
      </c>
      <c r="AH91" s="1">
        <f t="shared" si="39"/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</v>
      </c>
      <c r="BE91" s="1">
        <v>0</v>
      </c>
      <c r="BF91" s="1">
        <v>0</v>
      </c>
      <c r="BG91" s="1">
        <v>0</v>
      </c>
      <c r="BH91" s="80" t="s">
        <v>87</v>
      </c>
    </row>
    <row r="92" spans="1:60" ht="31.5">
      <c r="A92" s="2" t="s">
        <v>228</v>
      </c>
      <c r="B92" s="81" t="s">
        <v>229</v>
      </c>
      <c r="C92" s="68" t="s">
        <v>230</v>
      </c>
      <c r="D92" s="1"/>
      <c r="E92" s="1">
        <f t="shared" si="29"/>
        <v>0</v>
      </c>
      <c r="F92" s="1">
        <f t="shared" si="29"/>
        <v>0</v>
      </c>
      <c r="G92" s="1">
        <f t="shared" si="29"/>
        <v>0</v>
      </c>
      <c r="H92" s="1">
        <f t="shared" si="29"/>
        <v>0</v>
      </c>
      <c r="I92" s="1">
        <f t="shared" si="29"/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f t="shared" si="39"/>
        <v>0</v>
      </c>
      <c r="AE92" s="1">
        <f t="shared" si="39"/>
        <v>0</v>
      </c>
      <c r="AF92" s="1">
        <f t="shared" si="39"/>
        <v>0</v>
      </c>
      <c r="AG92" s="1">
        <f t="shared" si="39"/>
        <v>0</v>
      </c>
      <c r="AH92" s="1">
        <f t="shared" si="39"/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0</v>
      </c>
      <c r="AQ92" s="1">
        <v>0</v>
      </c>
      <c r="AR92" s="1">
        <v>0</v>
      </c>
      <c r="AS92" s="1">
        <v>0</v>
      </c>
      <c r="AT92" s="1"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f t="shared" ref="BC92:BC103" si="65">AD92-J92-O92-T92</f>
        <v>0</v>
      </c>
      <c r="BD92" s="1">
        <f t="shared" ref="BD92:BD103" si="66">AE92-K92-P92-U92</f>
        <v>0</v>
      </c>
      <c r="BE92" s="1">
        <f t="shared" ref="BE92:BE103" si="67">AF92-L92-Q92-V92</f>
        <v>0</v>
      </c>
      <c r="BF92" s="1">
        <f t="shared" ref="BF92:BF103" si="68">AG92-M92-R92-W92</f>
        <v>0</v>
      </c>
      <c r="BG92" s="1">
        <f t="shared" ref="BG92:BG103" si="69">AH92-N92-S92-X92</f>
        <v>0</v>
      </c>
      <c r="BH92" s="5" t="s">
        <v>225</v>
      </c>
    </row>
    <row r="93" spans="1:60" ht="31.5">
      <c r="A93" s="46" t="s">
        <v>231</v>
      </c>
      <c r="B93" s="47" t="s">
        <v>232</v>
      </c>
      <c r="C93" s="48" t="s">
        <v>89</v>
      </c>
      <c r="D93" s="1"/>
      <c r="E93" s="1" t="s">
        <v>87</v>
      </c>
      <c r="F93" s="1" t="s">
        <v>87</v>
      </c>
      <c r="G93" s="1" t="s">
        <v>87</v>
      </c>
      <c r="H93" s="1" t="s">
        <v>87</v>
      </c>
      <c r="I93" s="1" t="s">
        <v>87</v>
      </c>
      <c r="J93" s="1" t="s">
        <v>87</v>
      </c>
      <c r="K93" s="1" t="s">
        <v>87</v>
      </c>
      <c r="L93" s="1" t="s">
        <v>87</v>
      </c>
      <c r="M93" s="1" t="s">
        <v>87</v>
      </c>
      <c r="N93" s="1" t="s">
        <v>87</v>
      </c>
      <c r="O93" s="1" t="s">
        <v>87</v>
      </c>
      <c r="P93" s="1" t="s">
        <v>87</v>
      </c>
      <c r="Q93" s="1" t="s">
        <v>87</v>
      </c>
      <c r="R93" s="1" t="s">
        <v>87</v>
      </c>
      <c r="S93" s="1" t="s">
        <v>87</v>
      </c>
      <c r="T93" s="1" t="s">
        <v>87</v>
      </c>
      <c r="U93" s="1" t="s">
        <v>87</v>
      </c>
      <c r="V93" s="1" t="s">
        <v>87</v>
      </c>
      <c r="W93" s="1" t="s">
        <v>87</v>
      </c>
      <c r="X93" s="1" t="s">
        <v>87</v>
      </c>
      <c r="Y93" s="1" t="s">
        <v>87</v>
      </c>
      <c r="Z93" s="1" t="s">
        <v>87</v>
      </c>
      <c r="AA93" s="1" t="s">
        <v>87</v>
      </c>
      <c r="AB93" s="1" t="s">
        <v>87</v>
      </c>
      <c r="AC93" s="1" t="s">
        <v>87</v>
      </c>
      <c r="AD93" s="1" t="s">
        <v>87</v>
      </c>
      <c r="AE93" s="1" t="s">
        <v>87</v>
      </c>
      <c r="AF93" s="1" t="s">
        <v>87</v>
      </c>
      <c r="AG93" s="1" t="s">
        <v>87</v>
      </c>
      <c r="AH93" s="1" t="s">
        <v>87</v>
      </c>
      <c r="AI93" s="1" t="s">
        <v>87</v>
      </c>
      <c r="AJ93" s="1" t="s">
        <v>87</v>
      </c>
      <c r="AK93" s="1" t="s">
        <v>87</v>
      </c>
      <c r="AL93" s="1" t="s">
        <v>87</v>
      </c>
      <c r="AM93" s="1" t="s">
        <v>87</v>
      </c>
      <c r="AN93" s="1" t="s">
        <v>87</v>
      </c>
      <c r="AO93" s="1" t="s">
        <v>87</v>
      </c>
      <c r="AP93" s="1" t="s">
        <v>87</v>
      </c>
      <c r="AQ93" s="1" t="s">
        <v>87</v>
      </c>
      <c r="AR93" s="1" t="s">
        <v>87</v>
      </c>
      <c r="AS93" s="1" t="s">
        <v>87</v>
      </c>
      <c r="AT93" s="1" t="s">
        <v>87</v>
      </c>
      <c r="AU93" s="1" t="s">
        <v>87</v>
      </c>
      <c r="AV93" s="1" t="s">
        <v>87</v>
      </c>
      <c r="AW93" s="1" t="s">
        <v>87</v>
      </c>
      <c r="AX93" s="1" t="s">
        <v>87</v>
      </c>
      <c r="AY93" s="1" t="s">
        <v>87</v>
      </c>
      <c r="AZ93" s="1" t="s">
        <v>87</v>
      </c>
      <c r="BA93" s="1" t="s">
        <v>87</v>
      </c>
      <c r="BB93" s="1" t="s">
        <v>87</v>
      </c>
      <c r="BC93" s="1" t="s">
        <v>87</v>
      </c>
      <c r="BD93" s="1" t="s">
        <v>87</v>
      </c>
      <c r="BE93" s="1" t="s">
        <v>87</v>
      </c>
      <c r="BF93" s="1" t="s">
        <v>87</v>
      </c>
      <c r="BG93" s="1" t="s">
        <v>87</v>
      </c>
      <c r="BH93" s="82" t="s">
        <v>87</v>
      </c>
    </row>
    <row r="94" spans="1:60">
      <c r="A94" s="46" t="s">
        <v>233</v>
      </c>
      <c r="B94" s="65" t="s">
        <v>234</v>
      </c>
      <c r="C94" s="48" t="s">
        <v>89</v>
      </c>
      <c r="D94" s="1"/>
      <c r="E94" s="1">
        <f t="shared" si="29"/>
        <v>0</v>
      </c>
      <c r="F94" s="1">
        <f t="shared" si="29"/>
        <v>0</v>
      </c>
      <c r="G94" s="1">
        <f t="shared" si="29"/>
        <v>0</v>
      </c>
      <c r="H94" s="1">
        <f t="shared" si="29"/>
        <v>0</v>
      </c>
      <c r="I94" s="1">
        <f t="shared" si="29"/>
        <v>0</v>
      </c>
      <c r="J94" s="1">
        <f t="shared" ref="J94:AC94" si="70">SUM(J103:J132)</f>
        <v>0</v>
      </c>
      <c r="K94" s="1">
        <f t="shared" si="70"/>
        <v>0</v>
      </c>
      <c r="L94" s="1">
        <f t="shared" si="70"/>
        <v>0</v>
      </c>
      <c r="M94" s="1">
        <f t="shared" si="70"/>
        <v>0</v>
      </c>
      <c r="N94" s="1">
        <f t="shared" si="70"/>
        <v>0</v>
      </c>
      <c r="O94" s="1">
        <f t="shared" si="70"/>
        <v>0</v>
      </c>
      <c r="P94" s="1">
        <f t="shared" si="70"/>
        <v>0</v>
      </c>
      <c r="Q94" s="1">
        <f t="shared" si="70"/>
        <v>0</v>
      </c>
      <c r="R94" s="1">
        <f t="shared" si="70"/>
        <v>0</v>
      </c>
      <c r="S94" s="1">
        <f t="shared" si="70"/>
        <v>0</v>
      </c>
      <c r="T94" s="1">
        <f t="shared" si="70"/>
        <v>0</v>
      </c>
      <c r="U94" s="1">
        <f t="shared" si="70"/>
        <v>0</v>
      </c>
      <c r="V94" s="1">
        <f t="shared" si="70"/>
        <v>0</v>
      </c>
      <c r="W94" s="1">
        <f t="shared" si="70"/>
        <v>0</v>
      </c>
      <c r="X94" s="1">
        <f t="shared" si="70"/>
        <v>0</v>
      </c>
      <c r="Y94" s="1">
        <f t="shared" si="70"/>
        <v>0</v>
      </c>
      <c r="Z94" s="1">
        <f t="shared" si="70"/>
        <v>0</v>
      </c>
      <c r="AA94" s="1">
        <f t="shared" si="70"/>
        <v>0</v>
      </c>
      <c r="AB94" s="1">
        <f t="shared" si="70"/>
        <v>0</v>
      </c>
      <c r="AC94" s="1">
        <f t="shared" si="70"/>
        <v>0</v>
      </c>
      <c r="AD94" s="1">
        <f t="shared" si="39"/>
        <v>0</v>
      </c>
      <c r="AE94" s="1">
        <f t="shared" si="39"/>
        <v>0</v>
      </c>
      <c r="AF94" s="1">
        <f t="shared" si="39"/>
        <v>0.3</v>
      </c>
      <c r="AG94" s="1">
        <f t="shared" si="39"/>
        <v>0</v>
      </c>
      <c r="AH94" s="1">
        <f t="shared" si="39"/>
        <v>0</v>
      </c>
      <c r="AI94" s="1">
        <f t="shared" ref="AI94:BG94" si="71">SUM(AI103:AI132)</f>
        <v>0</v>
      </c>
      <c r="AJ94" s="1">
        <f t="shared" si="71"/>
        <v>0</v>
      </c>
      <c r="AK94" s="1">
        <f t="shared" si="71"/>
        <v>0</v>
      </c>
      <c r="AL94" s="1">
        <f t="shared" si="71"/>
        <v>0</v>
      </c>
      <c r="AM94" s="1">
        <f t="shared" si="71"/>
        <v>0</v>
      </c>
      <c r="AN94" s="1">
        <f t="shared" si="71"/>
        <v>0</v>
      </c>
      <c r="AO94" s="1">
        <f t="shared" si="71"/>
        <v>0</v>
      </c>
      <c r="AP94" s="1">
        <f t="shared" si="71"/>
        <v>0</v>
      </c>
      <c r="AQ94" s="1">
        <f t="shared" si="71"/>
        <v>0</v>
      </c>
      <c r="AR94" s="1">
        <f t="shared" si="71"/>
        <v>0</v>
      </c>
      <c r="AS94" s="1">
        <f t="shared" si="71"/>
        <v>0</v>
      </c>
      <c r="AT94" s="1">
        <f t="shared" si="71"/>
        <v>0</v>
      </c>
      <c r="AU94" s="1">
        <f t="shared" si="71"/>
        <v>0</v>
      </c>
      <c r="AV94" s="1">
        <f t="shared" si="71"/>
        <v>0</v>
      </c>
      <c r="AW94" s="1">
        <f t="shared" si="71"/>
        <v>0</v>
      </c>
      <c r="AX94" s="1">
        <f t="shared" si="71"/>
        <v>0</v>
      </c>
      <c r="AY94" s="1">
        <f t="shared" si="71"/>
        <v>0</v>
      </c>
      <c r="AZ94" s="1">
        <f t="shared" si="71"/>
        <v>0.3</v>
      </c>
      <c r="BA94" s="1">
        <f t="shared" si="71"/>
        <v>0</v>
      </c>
      <c r="BB94" s="1">
        <f t="shared" si="71"/>
        <v>0</v>
      </c>
      <c r="BC94" s="1">
        <f t="shared" si="71"/>
        <v>0</v>
      </c>
      <c r="BD94" s="1">
        <f t="shared" si="71"/>
        <v>0</v>
      </c>
      <c r="BE94" s="1">
        <f t="shared" si="71"/>
        <v>0</v>
      </c>
      <c r="BF94" s="1">
        <f t="shared" si="71"/>
        <v>0</v>
      </c>
      <c r="BG94" s="1">
        <f t="shared" si="71"/>
        <v>0</v>
      </c>
      <c r="BH94" s="82" t="s">
        <v>87</v>
      </c>
    </row>
    <row r="95" spans="1:60" ht="63">
      <c r="A95" s="2" t="s">
        <v>235</v>
      </c>
      <c r="B95" s="69" t="s">
        <v>401</v>
      </c>
      <c r="C95" s="43" t="s">
        <v>402</v>
      </c>
      <c r="D95" s="1"/>
      <c r="E95" s="1">
        <f t="shared" ref="E95:E134" si="72">L95+S95+Z95+AG95</f>
        <v>0</v>
      </c>
      <c r="F95" s="1">
        <f t="shared" si="29"/>
        <v>0</v>
      </c>
      <c r="G95" s="1">
        <f t="shared" si="29"/>
        <v>0</v>
      </c>
      <c r="H95" s="1">
        <f t="shared" si="29"/>
        <v>0</v>
      </c>
      <c r="I95" s="1">
        <f t="shared" si="29"/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4">
        <v>0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0</v>
      </c>
      <c r="AD95" s="1">
        <f t="shared" si="39"/>
        <v>0</v>
      </c>
      <c r="AE95" s="1">
        <f t="shared" si="39"/>
        <v>0</v>
      </c>
      <c r="AF95" s="1">
        <f t="shared" si="39"/>
        <v>0</v>
      </c>
      <c r="AG95" s="1">
        <f t="shared" si="39"/>
        <v>0</v>
      </c>
      <c r="AH95" s="1">
        <f t="shared" si="39"/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0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f t="shared" si="65"/>
        <v>0</v>
      </c>
      <c r="BD95" s="1">
        <f t="shared" si="66"/>
        <v>0</v>
      </c>
      <c r="BE95" s="1">
        <f t="shared" si="67"/>
        <v>0</v>
      </c>
      <c r="BF95" s="1">
        <f t="shared" si="68"/>
        <v>0</v>
      </c>
      <c r="BG95" s="1">
        <f t="shared" si="69"/>
        <v>0</v>
      </c>
      <c r="BH95" s="5" t="s">
        <v>439</v>
      </c>
    </row>
    <row r="96" spans="1:60" ht="63">
      <c r="A96" s="2" t="s">
        <v>236</v>
      </c>
      <c r="B96" s="69" t="s">
        <v>403</v>
      </c>
      <c r="C96" s="68" t="s">
        <v>404</v>
      </c>
      <c r="D96" s="1"/>
      <c r="E96" s="1" t="s">
        <v>87</v>
      </c>
      <c r="F96" s="1" t="s">
        <v>87</v>
      </c>
      <c r="G96" s="4" t="s">
        <v>87</v>
      </c>
      <c r="H96" s="1" t="s">
        <v>87</v>
      </c>
      <c r="I96" s="1" t="s">
        <v>87</v>
      </c>
      <c r="J96" s="1" t="s">
        <v>87</v>
      </c>
      <c r="K96" s="1" t="s">
        <v>87</v>
      </c>
      <c r="L96" s="1" t="s">
        <v>87</v>
      </c>
      <c r="M96" s="1" t="s">
        <v>87</v>
      </c>
      <c r="N96" s="1" t="s">
        <v>87</v>
      </c>
      <c r="O96" s="1" t="s">
        <v>87</v>
      </c>
      <c r="P96" s="1" t="s">
        <v>87</v>
      </c>
      <c r="Q96" s="1" t="s">
        <v>87</v>
      </c>
      <c r="R96" s="1" t="s">
        <v>87</v>
      </c>
      <c r="S96" s="1" t="s">
        <v>87</v>
      </c>
      <c r="T96" s="1" t="s">
        <v>87</v>
      </c>
      <c r="U96" s="1" t="s">
        <v>87</v>
      </c>
      <c r="V96" s="1" t="s">
        <v>87</v>
      </c>
      <c r="W96" s="1" t="s">
        <v>87</v>
      </c>
      <c r="X96" s="1" t="s">
        <v>87</v>
      </c>
      <c r="Y96" s="1" t="s">
        <v>87</v>
      </c>
      <c r="Z96" s="1" t="s">
        <v>87</v>
      </c>
      <c r="AA96" s="1" t="s">
        <v>87</v>
      </c>
      <c r="AB96" s="1" t="s">
        <v>87</v>
      </c>
      <c r="AC96" s="1" t="s">
        <v>87</v>
      </c>
      <c r="AD96" s="1">
        <f t="shared" si="39"/>
        <v>0</v>
      </c>
      <c r="AE96" s="1">
        <f t="shared" si="39"/>
        <v>0</v>
      </c>
      <c r="AF96" s="1">
        <f t="shared" si="39"/>
        <v>0</v>
      </c>
      <c r="AG96" s="1">
        <f t="shared" si="39"/>
        <v>0</v>
      </c>
      <c r="AH96" s="1">
        <f t="shared" si="39"/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0</v>
      </c>
      <c r="AO96" s="1">
        <v>0</v>
      </c>
      <c r="AP96" s="1">
        <v>0</v>
      </c>
      <c r="AQ96" s="1">
        <v>0</v>
      </c>
      <c r="AR96" s="1">
        <v>0</v>
      </c>
      <c r="AS96" s="1">
        <v>0</v>
      </c>
      <c r="AT96" s="1">
        <v>0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4" t="s">
        <v>87</v>
      </c>
      <c r="BD96" s="4" t="s">
        <v>87</v>
      </c>
      <c r="BE96" s="4" t="s">
        <v>87</v>
      </c>
      <c r="BF96" s="4" t="s">
        <v>87</v>
      </c>
      <c r="BG96" s="4" t="s">
        <v>87</v>
      </c>
      <c r="BH96" s="5" t="s">
        <v>515</v>
      </c>
    </row>
    <row r="97" spans="1:60" ht="47.25">
      <c r="A97" s="2" t="s">
        <v>237</v>
      </c>
      <c r="B97" s="44" t="s">
        <v>405</v>
      </c>
      <c r="C97" s="43" t="s">
        <v>406</v>
      </c>
      <c r="D97" s="1"/>
      <c r="E97" s="1">
        <f t="shared" si="72"/>
        <v>0</v>
      </c>
      <c r="F97" s="1">
        <f t="shared" si="29"/>
        <v>0</v>
      </c>
      <c r="G97" s="1">
        <f t="shared" si="29"/>
        <v>0</v>
      </c>
      <c r="H97" s="1">
        <f t="shared" si="29"/>
        <v>0</v>
      </c>
      <c r="I97" s="1">
        <f t="shared" si="29"/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4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f t="shared" si="39"/>
        <v>0</v>
      </c>
      <c r="AE97" s="1">
        <f t="shared" si="39"/>
        <v>0</v>
      </c>
      <c r="AF97" s="1">
        <f t="shared" si="39"/>
        <v>0</v>
      </c>
      <c r="AG97" s="1">
        <f t="shared" si="39"/>
        <v>0</v>
      </c>
      <c r="AH97" s="1">
        <f t="shared" si="39"/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0</v>
      </c>
      <c r="AO97" s="1">
        <v>0</v>
      </c>
      <c r="AP97" s="1">
        <v>0</v>
      </c>
      <c r="AQ97" s="1">
        <v>0</v>
      </c>
      <c r="AR97" s="1">
        <v>0</v>
      </c>
      <c r="AS97" s="1">
        <v>0</v>
      </c>
      <c r="AT97" s="1">
        <v>0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f t="shared" si="65"/>
        <v>0</v>
      </c>
      <c r="BD97" s="1">
        <f t="shared" si="66"/>
        <v>0</v>
      </c>
      <c r="BE97" s="1">
        <f t="shared" si="67"/>
        <v>0</v>
      </c>
      <c r="BF97" s="1">
        <f t="shared" si="68"/>
        <v>0</v>
      </c>
      <c r="BG97" s="1">
        <f t="shared" si="69"/>
        <v>0</v>
      </c>
      <c r="BH97" s="5" t="s">
        <v>440</v>
      </c>
    </row>
    <row r="98" spans="1:60" ht="31.5">
      <c r="A98" s="2" t="s">
        <v>238</v>
      </c>
      <c r="B98" s="5" t="s">
        <v>263</v>
      </c>
      <c r="C98" s="68" t="s">
        <v>264</v>
      </c>
      <c r="D98" s="1"/>
      <c r="E98" s="1">
        <f t="shared" si="72"/>
        <v>0</v>
      </c>
      <c r="F98" s="1">
        <f t="shared" si="29"/>
        <v>0</v>
      </c>
      <c r="G98" s="1">
        <f t="shared" si="29"/>
        <v>0</v>
      </c>
      <c r="H98" s="1">
        <f t="shared" si="29"/>
        <v>0</v>
      </c>
      <c r="I98" s="1">
        <f t="shared" si="29"/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4">
        <v>0</v>
      </c>
      <c r="W98" s="1">
        <v>0</v>
      </c>
      <c r="X98" s="1">
        <v>0</v>
      </c>
      <c r="Y98" s="1">
        <v>0</v>
      </c>
      <c r="Z98" s="1">
        <v>0</v>
      </c>
      <c r="AA98" s="1">
        <v>0</v>
      </c>
      <c r="AB98" s="1">
        <v>0</v>
      </c>
      <c r="AC98" s="1">
        <v>0</v>
      </c>
      <c r="AD98" s="1">
        <f t="shared" si="39"/>
        <v>0</v>
      </c>
      <c r="AE98" s="1">
        <f t="shared" si="39"/>
        <v>0</v>
      </c>
      <c r="AF98" s="1">
        <f t="shared" si="39"/>
        <v>0</v>
      </c>
      <c r="AG98" s="1">
        <f t="shared" si="39"/>
        <v>0</v>
      </c>
      <c r="AH98" s="1">
        <f t="shared" si="39"/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0</v>
      </c>
      <c r="AS98" s="1">
        <v>0</v>
      </c>
      <c r="AT98" s="1">
        <v>0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f t="shared" si="65"/>
        <v>0</v>
      </c>
      <c r="BD98" s="1">
        <f t="shared" si="66"/>
        <v>0</v>
      </c>
      <c r="BE98" s="1">
        <f t="shared" si="67"/>
        <v>0</v>
      </c>
      <c r="BF98" s="1">
        <f t="shared" si="68"/>
        <v>0</v>
      </c>
      <c r="BG98" s="1">
        <f t="shared" si="69"/>
        <v>0</v>
      </c>
      <c r="BH98" s="5" t="s">
        <v>516</v>
      </c>
    </row>
    <row r="99" spans="1:60" ht="47.25">
      <c r="A99" s="2" t="s">
        <v>239</v>
      </c>
      <c r="B99" s="6" t="s">
        <v>407</v>
      </c>
      <c r="C99" s="63" t="s">
        <v>408</v>
      </c>
      <c r="D99" s="1"/>
      <c r="E99" s="1">
        <f t="shared" si="72"/>
        <v>0</v>
      </c>
      <c r="F99" s="1">
        <f t="shared" si="29"/>
        <v>0</v>
      </c>
      <c r="G99" s="1">
        <f t="shared" si="29"/>
        <v>0</v>
      </c>
      <c r="H99" s="1">
        <f t="shared" si="29"/>
        <v>0</v>
      </c>
      <c r="I99" s="1">
        <f t="shared" si="29"/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4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f t="shared" si="39"/>
        <v>0</v>
      </c>
      <c r="AE99" s="1">
        <f t="shared" si="39"/>
        <v>0</v>
      </c>
      <c r="AF99" s="1">
        <f t="shared" si="39"/>
        <v>0</v>
      </c>
      <c r="AG99" s="1">
        <f t="shared" si="39"/>
        <v>0</v>
      </c>
      <c r="AH99" s="1">
        <f t="shared" si="39"/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f t="shared" si="65"/>
        <v>0</v>
      </c>
      <c r="BD99" s="1">
        <f t="shared" si="66"/>
        <v>0</v>
      </c>
      <c r="BE99" s="1">
        <f t="shared" si="67"/>
        <v>0</v>
      </c>
      <c r="BF99" s="1">
        <f t="shared" si="68"/>
        <v>0</v>
      </c>
      <c r="BG99" s="1">
        <f t="shared" si="69"/>
        <v>0</v>
      </c>
      <c r="BH99" s="5" t="s">
        <v>517</v>
      </c>
    </row>
    <row r="100" spans="1:60" ht="31.5">
      <c r="A100" s="2" t="s">
        <v>240</v>
      </c>
      <c r="B100" s="6" t="s">
        <v>260</v>
      </c>
      <c r="C100" s="63" t="s">
        <v>261</v>
      </c>
      <c r="D100" s="1"/>
      <c r="E100" s="1">
        <f t="shared" si="72"/>
        <v>0</v>
      </c>
      <c r="F100" s="1">
        <f t="shared" si="29"/>
        <v>0</v>
      </c>
      <c r="G100" s="1">
        <f t="shared" si="29"/>
        <v>0</v>
      </c>
      <c r="H100" s="1">
        <f t="shared" si="29"/>
        <v>0</v>
      </c>
      <c r="I100" s="1">
        <f t="shared" si="29"/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4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f t="shared" si="39"/>
        <v>0</v>
      </c>
      <c r="AE100" s="1">
        <f t="shared" si="39"/>
        <v>0</v>
      </c>
      <c r="AF100" s="1">
        <f t="shared" si="39"/>
        <v>0</v>
      </c>
      <c r="AG100" s="1">
        <f t="shared" si="39"/>
        <v>0</v>
      </c>
      <c r="AH100" s="1">
        <f t="shared" si="39"/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0</v>
      </c>
      <c r="AU100" s="1">
        <v>0</v>
      </c>
      <c r="AV100" s="1">
        <v>0</v>
      </c>
      <c r="AW100" s="1">
        <v>0</v>
      </c>
      <c r="AX100" s="1">
        <v>0</v>
      </c>
      <c r="AY100" s="1">
        <v>0</v>
      </c>
      <c r="AZ100" s="1">
        <v>0</v>
      </c>
      <c r="BA100" s="1">
        <v>0</v>
      </c>
      <c r="BB100" s="1">
        <v>0</v>
      </c>
      <c r="BC100" s="1">
        <f t="shared" si="65"/>
        <v>0</v>
      </c>
      <c r="BD100" s="1">
        <f t="shared" si="66"/>
        <v>0</v>
      </c>
      <c r="BE100" s="1">
        <f t="shared" si="67"/>
        <v>0</v>
      </c>
      <c r="BF100" s="1">
        <f t="shared" si="68"/>
        <v>0</v>
      </c>
      <c r="BG100" s="1">
        <f t="shared" si="69"/>
        <v>0</v>
      </c>
      <c r="BH100" s="5" t="s">
        <v>518</v>
      </c>
    </row>
    <row r="101" spans="1:60" ht="47.25">
      <c r="A101" s="2" t="s">
        <v>241</v>
      </c>
      <c r="B101" s="49" t="s">
        <v>534</v>
      </c>
      <c r="C101" s="2" t="s">
        <v>409</v>
      </c>
      <c r="D101" s="1"/>
      <c r="E101" s="1">
        <f t="shared" si="72"/>
        <v>0</v>
      </c>
      <c r="F101" s="1">
        <f t="shared" si="29"/>
        <v>0</v>
      </c>
      <c r="G101" s="1">
        <f t="shared" si="29"/>
        <v>0</v>
      </c>
      <c r="H101" s="1">
        <f t="shared" si="29"/>
        <v>0</v>
      </c>
      <c r="I101" s="1">
        <f t="shared" si="29"/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4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f t="shared" si="39"/>
        <v>0</v>
      </c>
      <c r="AE101" s="1">
        <f t="shared" si="39"/>
        <v>0</v>
      </c>
      <c r="AF101" s="1">
        <f t="shared" si="39"/>
        <v>0</v>
      </c>
      <c r="AG101" s="1">
        <f t="shared" si="39"/>
        <v>0</v>
      </c>
      <c r="AH101" s="1">
        <f t="shared" si="39"/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0</v>
      </c>
      <c r="AO101" s="1">
        <v>0</v>
      </c>
      <c r="AP101" s="1">
        <v>0</v>
      </c>
      <c r="AQ101" s="1">
        <v>0</v>
      </c>
      <c r="AR101" s="1">
        <v>0</v>
      </c>
      <c r="AS101" s="1">
        <v>0</v>
      </c>
      <c r="AT101" s="1">
        <v>0</v>
      </c>
      <c r="AU101" s="1">
        <v>0</v>
      </c>
      <c r="AV101" s="1">
        <v>0</v>
      </c>
      <c r="AW101" s="1">
        <v>0</v>
      </c>
      <c r="AX101" s="1">
        <v>0</v>
      </c>
      <c r="AY101" s="1">
        <v>0</v>
      </c>
      <c r="AZ101" s="1">
        <v>0</v>
      </c>
      <c r="BA101" s="1">
        <v>0</v>
      </c>
      <c r="BB101" s="1">
        <v>0</v>
      </c>
      <c r="BC101" s="1">
        <f t="shared" si="65"/>
        <v>0</v>
      </c>
      <c r="BD101" s="1">
        <f t="shared" si="66"/>
        <v>0</v>
      </c>
      <c r="BE101" s="1">
        <f t="shared" si="67"/>
        <v>0</v>
      </c>
      <c r="BF101" s="1">
        <f t="shared" si="68"/>
        <v>0</v>
      </c>
      <c r="BG101" s="1">
        <f t="shared" si="69"/>
        <v>0</v>
      </c>
      <c r="BH101" s="5" t="s">
        <v>441</v>
      </c>
    </row>
    <row r="102" spans="1:60" ht="47.25">
      <c r="A102" s="2" t="s">
        <v>242</v>
      </c>
      <c r="B102" s="49" t="s">
        <v>410</v>
      </c>
      <c r="C102" s="2" t="s">
        <v>411</v>
      </c>
      <c r="D102" s="1"/>
      <c r="E102" s="1">
        <f t="shared" si="72"/>
        <v>0</v>
      </c>
      <c r="F102" s="1">
        <f t="shared" si="29"/>
        <v>0</v>
      </c>
      <c r="G102" s="1">
        <f t="shared" si="29"/>
        <v>0</v>
      </c>
      <c r="H102" s="1">
        <f t="shared" si="29"/>
        <v>0</v>
      </c>
      <c r="I102" s="1">
        <f t="shared" si="29"/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4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f t="shared" si="39"/>
        <v>0</v>
      </c>
      <c r="AE102" s="1">
        <f t="shared" si="39"/>
        <v>0</v>
      </c>
      <c r="AF102" s="1">
        <f t="shared" si="39"/>
        <v>0</v>
      </c>
      <c r="AG102" s="1">
        <f t="shared" si="39"/>
        <v>0</v>
      </c>
      <c r="AH102" s="1">
        <f t="shared" si="39"/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0</v>
      </c>
      <c r="AQ102" s="1">
        <v>0</v>
      </c>
      <c r="AR102" s="1">
        <v>0</v>
      </c>
      <c r="AS102" s="1">
        <v>0</v>
      </c>
      <c r="AT102" s="1">
        <v>0</v>
      </c>
      <c r="AU102" s="1">
        <v>0</v>
      </c>
      <c r="AV102" s="1">
        <v>0</v>
      </c>
      <c r="AW102" s="1">
        <v>0</v>
      </c>
      <c r="AX102" s="1">
        <v>0</v>
      </c>
      <c r="AY102" s="1">
        <v>0</v>
      </c>
      <c r="AZ102" s="1">
        <v>0</v>
      </c>
      <c r="BA102" s="1">
        <v>0</v>
      </c>
      <c r="BB102" s="1">
        <v>0</v>
      </c>
      <c r="BC102" s="1">
        <f t="shared" si="65"/>
        <v>0</v>
      </c>
      <c r="BD102" s="1">
        <f t="shared" si="66"/>
        <v>0</v>
      </c>
      <c r="BE102" s="1">
        <f t="shared" si="67"/>
        <v>0</v>
      </c>
      <c r="BF102" s="1">
        <f t="shared" si="68"/>
        <v>0</v>
      </c>
      <c r="BG102" s="1">
        <f t="shared" si="69"/>
        <v>0</v>
      </c>
      <c r="BH102" s="5" t="s">
        <v>442</v>
      </c>
    </row>
    <row r="103" spans="1:60" ht="47.25">
      <c r="A103" s="2" t="s">
        <v>243</v>
      </c>
      <c r="B103" s="49" t="s">
        <v>412</v>
      </c>
      <c r="C103" s="2" t="s">
        <v>413</v>
      </c>
      <c r="D103" s="1"/>
      <c r="E103" s="1">
        <f t="shared" si="72"/>
        <v>0</v>
      </c>
      <c r="F103" s="1">
        <f t="shared" si="29"/>
        <v>0</v>
      </c>
      <c r="G103" s="1">
        <f t="shared" si="29"/>
        <v>0</v>
      </c>
      <c r="H103" s="1">
        <f t="shared" si="29"/>
        <v>0</v>
      </c>
      <c r="I103" s="1">
        <f t="shared" si="29"/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4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f t="shared" si="39"/>
        <v>0</v>
      </c>
      <c r="AE103" s="1">
        <f t="shared" si="39"/>
        <v>0</v>
      </c>
      <c r="AF103" s="1">
        <f t="shared" si="39"/>
        <v>0</v>
      </c>
      <c r="AG103" s="1">
        <f t="shared" si="39"/>
        <v>0</v>
      </c>
      <c r="AH103" s="1">
        <f t="shared" si="39"/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0</v>
      </c>
      <c r="AO103" s="1">
        <v>0</v>
      </c>
      <c r="AP103" s="1">
        <v>0</v>
      </c>
      <c r="AQ103" s="1">
        <v>0</v>
      </c>
      <c r="AR103" s="1">
        <v>0</v>
      </c>
      <c r="AS103" s="1">
        <v>0</v>
      </c>
      <c r="AT103" s="1">
        <v>0</v>
      </c>
      <c r="AU103" s="1">
        <v>0</v>
      </c>
      <c r="AV103" s="1">
        <v>0</v>
      </c>
      <c r="AW103" s="1">
        <v>0</v>
      </c>
      <c r="AX103" s="1">
        <v>0</v>
      </c>
      <c r="AY103" s="1">
        <v>0</v>
      </c>
      <c r="AZ103" s="1">
        <v>0</v>
      </c>
      <c r="BA103" s="1">
        <v>0</v>
      </c>
      <c r="BB103" s="1">
        <v>0</v>
      </c>
      <c r="BC103" s="1">
        <f t="shared" si="65"/>
        <v>0</v>
      </c>
      <c r="BD103" s="1">
        <f t="shared" si="66"/>
        <v>0</v>
      </c>
      <c r="BE103" s="1">
        <f t="shared" si="67"/>
        <v>0</v>
      </c>
      <c r="BF103" s="1">
        <f t="shared" si="68"/>
        <v>0</v>
      </c>
      <c r="BG103" s="1">
        <f t="shared" si="69"/>
        <v>0</v>
      </c>
      <c r="BH103" s="5" t="s">
        <v>443</v>
      </c>
    </row>
    <row r="104" spans="1:60" ht="31.5">
      <c r="A104" s="2" t="s">
        <v>244</v>
      </c>
      <c r="B104" s="6" t="s">
        <v>319</v>
      </c>
      <c r="C104" s="63" t="s">
        <v>320</v>
      </c>
      <c r="D104" s="1"/>
      <c r="E104" s="1" t="s">
        <v>87</v>
      </c>
      <c r="F104" s="1" t="s">
        <v>87</v>
      </c>
      <c r="G104" s="4" t="s">
        <v>87</v>
      </c>
      <c r="H104" s="1" t="s">
        <v>87</v>
      </c>
      <c r="I104" s="1" t="s">
        <v>87</v>
      </c>
      <c r="J104" s="1" t="s">
        <v>87</v>
      </c>
      <c r="K104" s="1" t="s">
        <v>87</v>
      </c>
      <c r="L104" s="1" t="s">
        <v>87</v>
      </c>
      <c r="M104" s="1" t="s">
        <v>87</v>
      </c>
      <c r="N104" s="1" t="s">
        <v>87</v>
      </c>
      <c r="O104" s="1" t="s">
        <v>87</v>
      </c>
      <c r="P104" s="1" t="s">
        <v>87</v>
      </c>
      <c r="Q104" s="1" t="s">
        <v>87</v>
      </c>
      <c r="R104" s="1" t="s">
        <v>87</v>
      </c>
      <c r="S104" s="1" t="s">
        <v>87</v>
      </c>
      <c r="T104" s="1" t="s">
        <v>87</v>
      </c>
      <c r="U104" s="1" t="s">
        <v>87</v>
      </c>
      <c r="V104" s="1" t="s">
        <v>87</v>
      </c>
      <c r="W104" s="1" t="s">
        <v>87</v>
      </c>
      <c r="X104" s="1" t="s">
        <v>87</v>
      </c>
      <c r="Y104" s="1" t="s">
        <v>87</v>
      </c>
      <c r="Z104" s="1" t="s">
        <v>87</v>
      </c>
      <c r="AA104" s="1" t="s">
        <v>87</v>
      </c>
      <c r="AB104" s="1" t="s">
        <v>87</v>
      </c>
      <c r="AC104" s="1" t="s">
        <v>87</v>
      </c>
      <c r="AD104" s="1">
        <f t="shared" si="39"/>
        <v>0</v>
      </c>
      <c r="AE104" s="1">
        <f t="shared" si="39"/>
        <v>0</v>
      </c>
      <c r="AF104" s="1">
        <f t="shared" si="39"/>
        <v>0</v>
      </c>
      <c r="AG104" s="1">
        <f t="shared" si="39"/>
        <v>0</v>
      </c>
      <c r="AH104" s="1">
        <f t="shared" si="39"/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0</v>
      </c>
      <c r="AU104" s="1">
        <v>0</v>
      </c>
      <c r="AV104" s="1">
        <v>0</v>
      </c>
      <c r="AW104" s="1">
        <v>0</v>
      </c>
      <c r="AX104" s="1">
        <v>0</v>
      </c>
      <c r="AY104" s="1">
        <v>0</v>
      </c>
      <c r="AZ104" s="1">
        <v>0</v>
      </c>
      <c r="BA104" s="1">
        <v>0</v>
      </c>
      <c r="BB104" s="1">
        <v>0</v>
      </c>
      <c r="BC104" s="4" t="s">
        <v>87</v>
      </c>
      <c r="BD104" s="4" t="s">
        <v>87</v>
      </c>
      <c r="BE104" s="4" t="s">
        <v>87</v>
      </c>
      <c r="BF104" s="4" t="s">
        <v>87</v>
      </c>
      <c r="BG104" s="4" t="s">
        <v>87</v>
      </c>
      <c r="BH104" s="5" t="s">
        <v>342</v>
      </c>
    </row>
    <row r="105" spans="1:60" ht="75">
      <c r="A105" s="2" t="s">
        <v>414</v>
      </c>
      <c r="B105" s="83" t="s">
        <v>415</v>
      </c>
      <c r="C105" s="2" t="s">
        <v>416</v>
      </c>
      <c r="D105" s="1"/>
      <c r="E105" s="1" t="s">
        <v>87</v>
      </c>
      <c r="F105" s="1" t="s">
        <v>87</v>
      </c>
      <c r="G105" s="4" t="s">
        <v>87</v>
      </c>
      <c r="H105" s="1" t="s">
        <v>87</v>
      </c>
      <c r="I105" s="1" t="s">
        <v>87</v>
      </c>
      <c r="J105" s="1" t="s">
        <v>87</v>
      </c>
      <c r="K105" s="1" t="s">
        <v>87</v>
      </c>
      <c r="L105" s="1" t="s">
        <v>87</v>
      </c>
      <c r="M105" s="1" t="s">
        <v>87</v>
      </c>
      <c r="N105" s="1" t="s">
        <v>87</v>
      </c>
      <c r="O105" s="1" t="s">
        <v>87</v>
      </c>
      <c r="P105" s="1" t="s">
        <v>87</v>
      </c>
      <c r="Q105" s="1" t="s">
        <v>87</v>
      </c>
      <c r="R105" s="1" t="s">
        <v>87</v>
      </c>
      <c r="S105" s="1" t="s">
        <v>87</v>
      </c>
      <c r="T105" s="1" t="s">
        <v>87</v>
      </c>
      <c r="U105" s="1" t="s">
        <v>87</v>
      </c>
      <c r="V105" s="1" t="s">
        <v>87</v>
      </c>
      <c r="W105" s="1" t="s">
        <v>87</v>
      </c>
      <c r="X105" s="1" t="s">
        <v>87</v>
      </c>
      <c r="Y105" s="1" t="s">
        <v>87</v>
      </c>
      <c r="Z105" s="1" t="s">
        <v>87</v>
      </c>
      <c r="AA105" s="1" t="s">
        <v>87</v>
      </c>
      <c r="AB105" s="1" t="s">
        <v>87</v>
      </c>
      <c r="AC105" s="1" t="s">
        <v>87</v>
      </c>
      <c r="AD105" s="1">
        <f t="shared" ref="AD105:AD116" si="73">AI105+AN105+AS105+AX105</f>
        <v>0</v>
      </c>
      <c r="AE105" s="1">
        <f t="shared" ref="AE105:AE116" si="74">AJ105+AO105+AT105+AY105</f>
        <v>0</v>
      </c>
      <c r="AF105" s="1">
        <f t="shared" ref="AF105:AF116" si="75">AK105+AP105+AU105+AZ105</f>
        <v>0</v>
      </c>
      <c r="AG105" s="1">
        <f t="shared" ref="AG105:AG116" si="76">AL105+AQ105+AV105+BA105</f>
        <v>0</v>
      </c>
      <c r="AH105" s="1">
        <f t="shared" ref="AH105:AH116" si="77">AM105+AR105+AW105+BB105</f>
        <v>0</v>
      </c>
      <c r="AI105" s="1">
        <v>0</v>
      </c>
      <c r="AJ105" s="1">
        <v>0</v>
      </c>
      <c r="AK105" s="1">
        <v>0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0</v>
      </c>
      <c r="AU105" s="1">
        <v>0</v>
      </c>
      <c r="AV105" s="1">
        <v>0</v>
      </c>
      <c r="AW105" s="1">
        <v>0</v>
      </c>
      <c r="AX105" s="1">
        <v>0</v>
      </c>
      <c r="AY105" s="1">
        <v>0</v>
      </c>
      <c r="AZ105" s="1">
        <v>0</v>
      </c>
      <c r="BA105" s="1">
        <v>0</v>
      </c>
      <c r="BB105" s="1">
        <v>0</v>
      </c>
      <c r="BC105" s="4" t="s">
        <v>87</v>
      </c>
      <c r="BD105" s="4" t="s">
        <v>87</v>
      </c>
      <c r="BE105" s="4" t="s">
        <v>87</v>
      </c>
      <c r="BF105" s="4" t="s">
        <v>87</v>
      </c>
      <c r="BG105" s="4" t="s">
        <v>87</v>
      </c>
      <c r="BH105" s="5" t="s">
        <v>444</v>
      </c>
    </row>
    <row r="106" spans="1:60" ht="31.5">
      <c r="A106" s="2" t="s">
        <v>248</v>
      </c>
      <c r="B106" s="43" t="s">
        <v>417</v>
      </c>
      <c r="C106" s="2" t="s">
        <v>418</v>
      </c>
      <c r="D106" s="1"/>
      <c r="E106" s="1" t="s">
        <v>87</v>
      </c>
      <c r="F106" s="1" t="s">
        <v>87</v>
      </c>
      <c r="G106" s="4" t="s">
        <v>87</v>
      </c>
      <c r="H106" s="1" t="s">
        <v>87</v>
      </c>
      <c r="I106" s="1" t="s">
        <v>87</v>
      </c>
      <c r="J106" s="1" t="s">
        <v>87</v>
      </c>
      <c r="K106" s="1" t="s">
        <v>87</v>
      </c>
      <c r="L106" s="1" t="s">
        <v>87</v>
      </c>
      <c r="M106" s="1" t="s">
        <v>87</v>
      </c>
      <c r="N106" s="1" t="s">
        <v>87</v>
      </c>
      <c r="O106" s="1" t="s">
        <v>87</v>
      </c>
      <c r="P106" s="1" t="s">
        <v>87</v>
      </c>
      <c r="Q106" s="1" t="s">
        <v>87</v>
      </c>
      <c r="R106" s="1" t="s">
        <v>87</v>
      </c>
      <c r="S106" s="1" t="s">
        <v>87</v>
      </c>
      <c r="T106" s="1" t="s">
        <v>87</v>
      </c>
      <c r="U106" s="1" t="s">
        <v>87</v>
      </c>
      <c r="V106" s="1" t="s">
        <v>87</v>
      </c>
      <c r="W106" s="1" t="s">
        <v>87</v>
      </c>
      <c r="X106" s="1" t="s">
        <v>87</v>
      </c>
      <c r="Y106" s="1" t="s">
        <v>87</v>
      </c>
      <c r="Z106" s="1" t="s">
        <v>87</v>
      </c>
      <c r="AA106" s="1" t="s">
        <v>87</v>
      </c>
      <c r="AB106" s="1" t="s">
        <v>87</v>
      </c>
      <c r="AC106" s="1" t="s">
        <v>87</v>
      </c>
      <c r="AD106" s="1">
        <f t="shared" si="73"/>
        <v>0</v>
      </c>
      <c r="AE106" s="1">
        <f t="shared" si="74"/>
        <v>0</v>
      </c>
      <c r="AF106" s="1">
        <f t="shared" si="75"/>
        <v>0</v>
      </c>
      <c r="AG106" s="1">
        <f t="shared" si="76"/>
        <v>0</v>
      </c>
      <c r="AH106" s="1">
        <f t="shared" si="77"/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4" t="s">
        <v>87</v>
      </c>
      <c r="BD106" s="4" t="s">
        <v>87</v>
      </c>
      <c r="BE106" s="4" t="s">
        <v>87</v>
      </c>
      <c r="BF106" s="4" t="s">
        <v>87</v>
      </c>
      <c r="BG106" s="4" t="s">
        <v>87</v>
      </c>
      <c r="BH106" s="5" t="s">
        <v>445</v>
      </c>
    </row>
    <row r="107" spans="1:60" ht="47.25">
      <c r="A107" s="2" t="s">
        <v>252</v>
      </c>
      <c r="B107" s="43" t="s">
        <v>419</v>
      </c>
      <c r="C107" s="2" t="s">
        <v>420</v>
      </c>
      <c r="D107" s="1"/>
      <c r="E107" s="1" t="s">
        <v>87</v>
      </c>
      <c r="F107" s="1" t="s">
        <v>87</v>
      </c>
      <c r="G107" s="4" t="s">
        <v>87</v>
      </c>
      <c r="H107" s="1" t="s">
        <v>87</v>
      </c>
      <c r="I107" s="1" t="s">
        <v>87</v>
      </c>
      <c r="J107" s="1" t="s">
        <v>87</v>
      </c>
      <c r="K107" s="1" t="s">
        <v>87</v>
      </c>
      <c r="L107" s="1" t="s">
        <v>87</v>
      </c>
      <c r="M107" s="1" t="s">
        <v>87</v>
      </c>
      <c r="N107" s="1" t="s">
        <v>87</v>
      </c>
      <c r="O107" s="1" t="s">
        <v>87</v>
      </c>
      <c r="P107" s="1" t="s">
        <v>87</v>
      </c>
      <c r="Q107" s="1" t="s">
        <v>87</v>
      </c>
      <c r="R107" s="1" t="s">
        <v>87</v>
      </c>
      <c r="S107" s="1" t="s">
        <v>87</v>
      </c>
      <c r="T107" s="1" t="s">
        <v>87</v>
      </c>
      <c r="U107" s="1" t="s">
        <v>87</v>
      </c>
      <c r="V107" s="1" t="s">
        <v>87</v>
      </c>
      <c r="W107" s="1" t="s">
        <v>87</v>
      </c>
      <c r="X107" s="1" t="s">
        <v>87</v>
      </c>
      <c r="Y107" s="1" t="s">
        <v>87</v>
      </c>
      <c r="Z107" s="1" t="s">
        <v>87</v>
      </c>
      <c r="AA107" s="1" t="s">
        <v>87</v>
      </c>
      <c r="AB107" s="1" t="s">
        <v>87</v>
      </c>
      <c r="AC107" s="1" t="s">
        <v>87</v>
      </c>
      <c r="AD107" s="1">
        <f t="shared" si="73"/>
        <v>0</v>
      </c>
      <c r="AE107" s="1">
        <f t="shared" si="74"/>
        <v>0</v>
      </c>
      <c r="AF107" s="1">
        <f t="shared" si="75"/>
        <v>0</v>
      </c>
      <c r="AG107" s="1">
        <f t="shared" si="76"/>
        <v>0</v>
      </c>
      <c r="AH107" s="1">
        <f t="shared" si="77"/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0</v>
      </c>
      <c r="AU107" s="1">
        <v>0</v>
      </c>
      <c r="AV107" s="1">
        <v>0</v>
      </c>
      <c r="AW107" s="1">
        <v>0</v>
      </c>
      <c r="AX107" s="1">
        <v>0</v>
      </c>
      <c r="AY107" s="1">
        <v>0</v>
      </c>
      <c r="AZ107" s="1">
        <v>0</v>
      </c>
      <c r="BA107" s="1">
        <v>0</v>
      </c>
      <c r="BB107" s="1">
        <v>0</v>
      </c>
      <c r="BC107" s="4" t="s">
        <v>87</v>
      </c>
      <c r="BD107" s="4" t="s">
        <v>87</v>
      </c>
      <c r="BE107" s="4" t="s">
        <v>87</v>
      </c>
      <c r="BF107" s="4" t="s">
        <v>87</v>
      </c>
      <c r="BG107" s="4" t="s">
        <v>87</v>
      </c>
      <c r="BH107" s="5" t="s">
        <v>446</v>
      </c>
    </row>
    <row r="108" spans="1:60" ht="78.75">
      <c r="A108" s="2" t="s">
        <v>256</v>
      </c>
      <c r="B108" s="43" t="s">
        <v>421</v>
      </c>
      <c r="C108" s="2" t="s">
        <v>422</v>
      </c>
      <c r="D108" s="1"/>
      <c r="E108" s="1" t="s">
        <v>87</v>
      </c>
      <c r="F108" s="1" t="s">
        <v>87</v>
      </c>
      <c r="G108" s="4" t="s">
        <v>87</v>
      </c>
      <c r="H108" s="1" t="s">
        <v>87</v>
      </c>
      <c r="I108" s="1" t="s">
        <v>87</v>
      </c>
      <c r="J108" s="1" t="s">
        <v>87</v>
      </c>
      <c r="K108" s="1" t="s">
        <v>87</v>
      </c>
      <c r="L108" s="1" t="s">
        <v>87</v>
      </c>
      <c r="M108" s="1" t="s">
        <v>87</v>
      </c>
      <c r="N108" s="1" t="s">
        <v>87</v>
      </c>
      <c r="O108" s="1" t="s">
        <v>87</v>
      </c>
      <c r="P108" s="1" t="s">
        <v>87</v>
      </c>
      <c r="Q108" s="1" t="s">
        <v>87</v>
      </c>
      <c r="R108" s="1" t="s">
        <v>87</v>
      </c>
      <c r="S108" s="1" t="s">
        <v>87</v>
      </c>
      <c r="T108" s="1" t="s">
        <v>87</v>
      </c>
      <c r="U108" s="1" t="s">
        <v>87</v>
      </c>
      <c r="V108" s="1" t="s">
        <v>87</v>
      </c>
      <c r="W108" s="1" t="s">
        <v>87</v>
      </c>
      <c r="X108" s="1" t="s">
        <v>87</v>
      </c>
      <c r="Y108" s="1" t="s">
        <v>87</v>
      </c>
      <c r="Z108" s="1" t="s">
        <v>87</v>
      </c>
      <c r="AA108" s="1" t="s">
        <v>87</v>
      </c>
      <c r="AB108" s="1" t="s">
        <v>87</v>
      </c>
      <c r="AC108" s="1" t="s">
        <v>87</v>
      </c>
      <c r="AD108" s="1">
        <f t="shared" si="73"/>
        <v>0</v>
      </c>
      <c r="AE108" s="1">
        <f t="shared" si="74"/>
        <v>0</v>
      </c>
      <c r="AF108" s="1">
        <f t="shared" si="75"/>
        <v>0</v>
      </c>
      <c r="AG108" s="1">
        <f t="shared" si="76"/>
        <v>0</v>
      </c>
      <c r="AH108" s="1">
        <f t="shared" si="77"/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  <c r="AP108" s="1">
        <v>0</v>
      </c>
      <c r="AQ108" s="1">
        <v>0</v>
      </c>
      <c r="AR108" s="1">
        <v>0</v>
      </c>
      <c r="AS108" s="1">
        <v>0</v>
      </c>
      <c r="AT108" s="1">
        <v>0</v>
      </c>
      <c r="AU108" s="1">
        <v>0</v>
      </c>
      <c r="AV108" s="1">
        <v>0</v>
      </c>
      <c r="AW108" s="1">
        <v>0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4" t="s">
        <v>87</v>
      </c>
      <c r="BD108" s="4" t="s">
        <v>87</v>
      </c>
      <c r="BE108" s="4" t="s">
        <v>87</v>
      </c>
      <c r="BF108" s="4" t="s">
        <v>87</v>
      </c>
      <c r="BG108" s="4" t="s">
        <v>87</v>
      </c>
      <c r="BH108" s="5" t="s">
        <v>519</v>
      </c>
    </row>
    <row r="109" spans="1:60" ht="47.25">
      <c r="A109" s="2" t="s">
        <v>259</v>
      </c>
      <c r="B109" s="43" t="s">
        <v>423</v>
      </c>
      <c r="C109" s="2" t="s">
        <v>424</v>
      </c>
      <c r="D109" s="1"/>
      <c r="E109" s="1" t="s">
        <v>87</v>
      </c>
      <c r="F109" s="1" t="s">
        <v>87</v>
      </c>
      <c r="G109" s="4" t="s">
        <v>87</v>
      </c>
      <c r="H109" s="1" t="s">
        <v>87</v>
      </c>
      <c r="I109" s="1" t="s">
        <v>87</v>
      </c>
      <c r="J109" s="1" t="s">
        <v>87</v>
      </c>
      <c r="K109" s="1" t="s">
        <v>87</v>
      </c>
      <c r="L109" s="1" t="s">
        <v>87</v>
      </c>
      <c r="M109" s="1" t="s">
        <v>87</v>
      </c>
      <c r="N109" s="1" t="s">
        <v>87</v>
      </c>
      <c r="O109" s="1" t="s">
        <v>87</v>
      </c>
      <c r="P109" s="1" t="s">
        <v>87</v>
      </c>
      <c r="Q109" s="1" t="s">
        <v>87</v>
      </c>
      <c r="R109" s="1" t="s">
        <v>87</v>
      </c>
      <c r="S109" s="1" t="s">
        <v>87</v>
      </c>
      <c r="T109" s="1" t="s">
        <v>87</v>
      </c>
      <c r="U109" s="1" t="s">
        <v>87</v>
      </c>
      <c r="V109" s="1" t="s">
        <v>87</v>
      </c>
      <c r="W109" s="1" t="s">
        <v>87</v>
      </c>
      <c r="X109" s="1" t="s">
        <v>87</v>
      </c>
      <c r="Y109" s="1" t="s">
        <v>87</v>
      </c>
      <c r="Z109" s="1" t="s">
        <v>87</v>
      </c>
      <c r="AA109" s="1" t="s">
        <v>87</v>
      </c>
      <c r="AB109" s="1" t="s">
        <v>87</v>
      </c>
      <c r="AC109" s="1" t="s">
        <v>87</v>
      </c>
      <c r="AD109" s="1">
        <f t="shared" si="73"/>
        <v>0</v>
      </c>
      <c r="AE109" s="1">
        <f t="shared" si="74"/>
        <v>0</v>
      </c>
      <c r="AF109" s="1">
        <f t="shared" si="75"/>
        <v>0</v>
      </c>
      <c r="AG109" s="1">
        <f t="shared" si="76"/>
        <v>0</v>
      </c>
      <c r="AH109" s="1">
        <f t="shared" si="77"/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0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4" t="s">
        <v>87</v>
      </c>
      <c r="BD109" s="4" t="s">
        <v>87</v>
      </c>
      <c r="BE109" s="4" t="s">
        <v>87</v>
      </c>
      <c r="BF109" s="4" t="s">
        <v>87</v>
      </c>
      <c r="BG109" s="4" t="s">
        <v>87</v>
      </c>
      <c r="BH109" s="5" t="s">
        <v>447</v>
      </c>
    </row>
    <row r="110" spans="1:60" ht="47.25">
      <c r="A110" s="2" t="s">
        <v>262</v>
      </c>
      <c r="B110" s="84" t="s">
        <v>425</v>
      </c>
      <c r="C110" s="68" t="s">
        <v>426</v>
      </c>
      <c r="D110" s="1"/>
      <c r="E110" s="1" t="s">
        <v>87</v>
      </c>
      <c r="F110" s="1" t="s">
        <v>87</v>
      </c>
      <c r="G110" s="4" t="s">
        <v>87</v>
      </c>
      <c r="H110" s="1" t="s">
        <v>87</v>
      </c>
      <c r="I110" s="1" t="s">
        <v>87</v>
      </c>
      <c r="J110" s="1" t="s">
        <v>87</v>
      </c>
      <c r="K110" s="1" t="s">
        <v>87</v>
      </c>
      <c r="L110" s="1" t="s">
        <v>87</v>
      </c>
      <c r="M110" s="1" t="s">
        <v>87</v>
      </c>
      <c r="N110" s="1" t="s">
        <v>87</v>
      </c>
      <c r="O110" s="1" t="s">
        <v>87</v>
      </c>
      <c r="P110" s="1" t="s">
        <v>87</v>
      </c>
      <c r="Q110" s="1" t="s">
        <v>87</v>
      </c>
      <c r="R110" s="1" t="s">
        <v>87</v>
      </c>
      <c r="S110" s="1" t="s">
        <v>87</v>
      </c>
      <c r="T110" s="1" t="s">
        <v>87</v>
      </c>
      <c r="U110" s="1" t="s">
        <v>87</v>
      </c>
      <c r="V110" s="1" t="s">
        <v>87</v>
      </c>
      <c r="W110" s="1" t="s">
        <v>87</v>
      </c>
      <c r="X110" s="1" t="s">
        <v>87</v>
      </c>
      <c r="Y110" s="1" t="s">
        <v>87</v>
      </c>
      <c r="Z110" s="1" t="s">
        <v>87</v>
      </c>
      <c r="AA110" s="1" t="s">
        <v>87</v>
      </c>
      <c r="AB110" s="1" t="s">
        <v>87</v>
      </c>
      <c r="AC110" s="1" t="s">
        <v>87</v>
      </c>
      <c r="AD110" s="1">
        <f t="shared" si="73"/>
        <v>0</v>
      </c>
      <c r="AE110" s="1">
        <f t="shared" si="74"/>
        <v>0</v>
      </c>
      <c r="AF110" s="1">
        <f t="shared" si="75"/>
        <v>0</v>
      </c>
      <c r="AG110" s="1">
        <f t="shared" si="76"/>
        <v>0</v>
      </c>
      <c r="AH110" s="1">
        <f t="shared" si="77"/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0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4" t="s">
        <v>87</v>
      </c>
      <c r="BD110" s="4" t="s">
        <v>87</v>
      </c>
      <c r="BE110" s="4" t="s">
        <v>87</v>
      </c>
      <c r="BF110" s="4" t="s">
        <v>87</v>
      </c>
      <c r="BG110" s="4" t="s">
        <v>87</v>
      </c>
      <c r="BH110" s="5" t="s">
        <v>448</v>
      </c>
    </row>
    <row r="111" spans="1:60" ht="47.25">
      <c r="A111" s="2" t="s">
        <v>265</v>
      </c>
      <c r="B111" s="6" t="s">
        <v>317</v>
      </c>
      <c r="C111" s="63" t="s">
        <v>318</v>
      </c>
      <c r="D111" s="1"/>
      <c r="E111" s="1" t="s">
        <v>87</v>
      </c>
      <c r="F111" s="1" t="s">
        <v>87</v>
      </c>
      <c r="G111" s="4" t="s">
        <v>87</v>
      </c>
      <c r="H111" s="1" t="s">
        <v>87</v>
      </c>
      <c r="I111" s="1" t="s">
        <v>87</v>
      </c>
      <c r="J111" s="1" t="s">
        <v>87</v>
      </c>
      <c r="K111" s="1" t="s">
        <v>87</v>
      </c>
      <c r="L111" s="1" t="s">
        <v>87</v>
      </c>
      <c r="M111" s="1" t="s">
        <v>87</v>
      </c>
      <c r="N111" s="1" t="s">
        <v>87</v>
      </c>
      <c r="O111" s="1" t="s">
        <v>87</v>
      </c>
      <c r="P111" s="1" t="s">
        <v>87</v>
      </c>
      <c r="Q111" s="1" t="s">
        <v>87</v>
      </c>
      <c r="R111" s="1" t="s">
        <v>87</v>
      </c>
      <c r="S111" s="1" t="s">
        <v>87</v>
      </c>
      <c r="T111" s="1" t="s">
        <v>87</v>
      </c>
      <c r="U111" s="1" t="s">
        <v>87</v>
      </c>
      <c r="V111" s="1" t="s">
        <v>87</v>
      </c>
      <c r="W111" s="1" t="s">
        <v>87</v>
      </c>
      <c r="X111" s="1" t="s">
        <v>87</v>
      </c>
      <c r="Y111" s="1" t="s">
        <v>87</v>
      </c>
      <c r="Z111" s="1" t="s">
        <v>87</v>
      </c>
      <c r="AA111" s="1" t="s">
        <v>87</v>
      </c>
      <c r="AB111" s="1" t="s">
        <v>87</v>
      </c>
      <c r="AC111" s="1" t="s">
        <v>87</v>
      </c>
      <c r="AD111" s="1">
        <f t="shared" si="73"/>
        <v>0</v>
      </c>
      <c r="AE111" s="1">
        <f t="shared" si="74"/>
        <v>0</v>
      </c>
      <c r="AF111" s="1">
        <f t="shared" si="75"/>
        <v>0</v>
      </c>
      <c r="AG111" s="1">
        <f t="shared" si="76"/>
        <v>0</v>
      </c>
      <c r="AH111" s="1">
        <f t="shared" si="77"/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  <c r="AP111" s="1">
        <v>0</v>
      </c>
      <c r="AQ111" s="1">
        <v>0</v>
      </c>
      <c r="AR111" s="1">
        <v>0</v>
      </c>
      <c r="AS111" s="1">
        <v>0</v>
      </c>
      <c r="AT111" s="1">
        <v>0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4" t="s">
        <v>87</v>
      </c>
      <c r="BD111" s="4" t="s">
        <v>87</v>
      </c>
      <c r="BE111" s="4" t="s">
        <v>87</v>
      </c>
      <c r="BF111" s="4" t="s">
        <v>87</v>
      </c>
      <c r="BG111" s="4" t="s">
        <v>87</v>
      </c>
      <c r="BH111" s="5" t="s">
        <v>520</v>
      </c>
    </row>
    <row r="112" spans="1:60" ht="78.75">
      <c r="A112" s="2" t="s">
        <v>268</v>
      </c>
      <c r="B112" s="69" t="s">
        <v>427</v>
      </c>
      <c r="C112" s="2" t="s">
        <v>428</v>
      </c>
      <c r="D112" s="1"/>
      <c r="E112" s="1" t="s">
        <v>87</v>
      </c>
      <c r="F112" s="1" t="s">
        <v>87</v>
      </c>
      <c r="G112" s="4" t="s">
        <v>87</v>
      </c>
      <c r="H112" s="1" t="s">
        <v>87</v>
      </c>
      <c r="I112" s="1" t="s">
        <v>87</v>
      </c>
      <c r="J112" s="1" t="s">
        <v>87</v>
      </c>
      <c r="K112" s="1" t="s">
        <v>87</v>
      </c>
      <c r="L112" s="1" t="s">
        <v>87</v>
      </c>
      <c r="M112" s="1" t="s">
        <v>87</v>
      </c>
      <c r="N112" s="1" t="s">
        <v>87</v>
      </c>
      <c r="O112" s="1" t="s">
        <v>87</v>
      </c>
      <c r="P112" s="1" t="s">
        <v>87</v>
      </c>
      <c r="Q112" s="1" t="s">
        <v>87</v>
      </c>
      <c r="R112" s="1" t="s">
        <v>87</v>
      </c>
      <c r="S112" s="1" t="s">
        <v>87</v>
      </c>
      <c r="T112" s="1" t="s">
        <v>87</v>
      </c>
      <c r="U112" s="1" t="s">
        <v>87</v>
      </c>
      <c r="V112" s="1" t="s">
        <v>87</v>
      </c>
      <c r="W112" s="1" t="s">
        <v>87</v>
      </c>
      <c r="X112" s="1" t="s">
        <v>87</v>
      </c>
      <c r="Y112" s="1" t="s">
        <v>87</v>
      </c>
      <c r="Z112" s="1" t="s">
        <v>87</v>
      </c>
      <c r="AA112" s="1" t="s">
        <v>87</v>
      </c>
      <c r="AB112" s="1" t="s">
        <v>87</v>
      </c>
      <c r="AC112" s="1" t="s">
        <v>87</v>
      </c>
      <c r="AD112" s="1">
        <f t="shared" si="73"/>
        <v>0</v>
      </c>
      <c r="AE112" s="1">
        <f t="shared" si="74"/>
        <v>0</v>
      </c>
      <c r="AF112" s="1">
        <f t="shared" si="75"/>
        <v>0</v>
      </c>
      <c r="AG112" s="1">
        <f t="shared" si="76"/>
        <v>0</v>
      </c>
      <c r="AH112" s="1">
        <f t="shared" si="77"/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0</v>
      </c>
      <c r="AU112" s="1">
        <v>0</v>
      </c>
      <c r="AV112" s="1">
        <v>0</v>
      </c>
      <c r="AW112" s="1">
        <v>0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4" t="s">
        <v>87</v>
      </c>
      <c r="BD112" s="4" t="s">
        <v>87</v>
      </c>
      <c r="BE112" s="4" t="s">
        <v>87</v>
      </c>
      <c r="BF112" s="4" t="s">
        <v>87</v>
      </c>
      <c r="BG112" s="4" t="s">
        <v>87</v>
      </c>
      <c r="BH112" s="5" t="s">
        <v>449</v>
      </c>
    </row>
    <row r="113" spans="1:60" ht="31.5">
      <c r="A113" s="2" t="s">
        <v>271</v>
      </c>
      <c r="B113" s="43" t="s">
        <v>458</v>
      </c>
      <c r="C113" s="2" t="s">
        <v>459</v>
      </c>
      <c r="D113" s="1"/>
      <c r="E113" s="1"/>
      <c r="F113" s="1"/>
      <c r="G113" s="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 t="s">
        <v>87</v>
      </c>
      <c r="W113" s="1" t="s">
        <v>87</v>
      </c>
      <c r="X113" s="1" t="s">
        <v>87</v>
      </c>
      <c r="Y113" s="1" t="s">
        <v>87</v>
      </c>
      <c r="Z113" s="1" t="s">
        <v>87</v>
      </c>
      <c r="AA113" s="1" t="s">
        <v>87</v>
      </c>
      <c r="AB113" s="1" t="s">
        <v>87</v>
      </c>
      <c r="AC113" s="1" t="s">
        <v>87</v>
      </c>
      <c r="AD113" s="1">
        <f t="shared" si="73"/>
        <v>0</v>
      </c>
      <c r="AE113" s="1">
        <f t="shared" si="74"/>
        <v>0</v>
      </c>
      <c r="AF113" s="1">
        <f t="shared" si="75"/>
        <v>0</v>
      </c>
      <c r="AG113" s="1">
        <f t="shared" si="76"/>
        <v>0</v>
      </c>
      <c r="AH113" s="1">
        <f t="shared" si="77"/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0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4" t="s">
        <v>87</v>
      </c>
      <c r="BD113" s="4" t="s">
        <v>87</v>
      </c>
      <c r="BE113" s="4" t="s">
        <v>87</v>
      </c>
      <c r="BF113" s="4" t="s">
        <v>87</v>
      </c>
      <c r="BG113" s="4" t="s">
        <v>87</v>
      </c>
      <c r="BH113" s="5" t="s">
        <v>454</v>
      </c>
    </row>
    <row r="114" spans="1:60" ht="31.5">
      <c r="A114" s="2" t="s">
        <v>274</v>
      </c>
      <c r="B114" s="43" t="s">
        <v>460</v>
      </c>
      <c r="C114" s="2" t="s">
        <v>461</v>
      </c>
      <c r="D114" s="1"/>
      <c r="E114" s="1"/>
      <c r="F114" s="1"/>
      <c r="G114" s="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 t="s">
        <v>87</v>
      </c>
      <c r="W114" s="1" t="s">
        <v>87</v>
      </c>
      <c r="X114" s="1" t="s">
        <v>87</v>
      </c>
      <c r="Y114" s="1" t="s">
        <v>87</v>
      </c>
      <c r="Z114" s="1" t="s">
        <v>87</v>
      </c>
      <c r="AA114" s="1" t="s">
        <v>87</v>
      </c>
      <c r="AB114" s="1" t="s">
        <v>87</v>
      </c>
      <c r="AC114" s="1" t="s">
        <v>87</v>
      </c>
      <c r="AD114" s="1">
        <f t="shared" si="73"/>
        <v>0</v>
      </c>
      <c r="AE114" s="1">
        <f t="shared" si="74"/>
        <v>0</v>
      </c>
      <c r="AF114" s="1">
        <f t="shared" si="75"/>
        <v>0</v>
      </c>
      <c r="AG114" s="1">
        <f t="shared" si="76"/>
        <v>0</v>
      </c>
      <c r="AH114" s="1">
        <f t="shared" si="77"/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0</v>
      </c>
      <c r="AO114" s="1">
        <v>0</v>
      </c>
      <c r="AP114" s="1">
        <v>0</v>
      </c>
      <c r="AQ114" s="1">
        <v>0</v>
      </c>
      <c r="AR114" s="1">
        <v>0</v>
      </c>
      <c r="AS114" s="1">
        <v>0</v>
      </c>
      <c r="AT114" s="1">
        <v>0</v>
      </c>
      <c r="AU114" s="1">
        <v>0</v>
      </c>
      <c r="AV114" s="1">
        <v>0</v>
      </c>
      <c r="AW114" s="1">
        <v>0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4" t="s">
        <v>87</v>
      </c>
      <c r="BD114" s="4" t="s">
        <v>87</v>
      </c>
      <c r="BE114" s="4" t="s">
        <v>87</v>
      </c>
      <c r="BF114" s="4" t="s">
        <v>87</v>
      </c>
      <c r="BG114" s="4" t="s">
        <v>87</v>
      </c>
      <c r="BH114" s="5" t="s">
        <v>455</v>
      </c>
    </row>
    <row r="115" spans="1:60" ht="31.5">
      <c r="A115" s="2" t="s">
        <v>278</v>
      </c>
      <c r="B115" s="43" t="s">
        <v>462</v>
      </c>
      <c r="C115" s="72" t="s">
        <v>463</v>
      </c>
      <c r="D115" s="1"/>
      <c r="E115" s="1"/>
      <c r="F115" s="1"/>
      <c r="G115" s="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 t="s">
        <v>87</v>
      </c>
      <c r="W115" s="1" t="s">
        <v>87</v>
      </c>
      <c r="X115" s="1" t="s">
        <v>87</v>
      </c>
      <c r="Y115" s="1" t="s">
        <v>87</v>
      </c>
      <c r="Z115" s="1" t="s">
        <v>87</v>
      </c>
      <c r="AA115" s="1" t="s">
        <v>87</v>
      </c>
      <c r="AB115" s="1" t="s">
        <v>87</v>
      </c>
      <c r="AC115" s="1" t="s">
        <v>87</v>
      </c>
      <c r="AD115" s="1">
        <f t="shared" si="73"/>
        <v>0</v>
      </c>
      <c r="AE115" s="1">
        <f t="shared" si="74"/>
        <v>0</v>
      </c>
      <c r="AF115" s="1">
        <f t="shared" si="75"/>
        <v>0</v>
      </c>
      <c r="AG115" s="1">
        <f t="shared" si="76"/>
        <v>0</v>
      </c>
      <c r="AH115" s="1">
        <f t="shared" si="77"/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0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4" t="s">
        <v>87</v>
      </c>
      <c r="BD115" s="4" t="s">
        <v>87</v>
      </c>
      <c r="BE115" s="4" t="s">
        <v>87</v>
      </c>
      <c r="BF115" s="4" t="s">
        <v>87</v>
      </c>
      <c r="BG115" s="4" t="s">
        <v>87</v>
      </c>
      <c r="BH115" s="5" t="s">
        <v>456</v>
      </c>
    </row>
    <row r="116" spans="1:60" ht="31.5">
      <c r="A116" s="2" t="s">
        <v>282</v>
      </c>
      <c r="B116" s="43" t="s">
        <v>464</v>
      </c>
      <c r="C116" s="72" t="s">
        <v>465</v>
      </c>
      <c r="D116" s="1"/>
      <c r="E116" s="1"/>
      <c r="F116" s="1"/>
      <c r="G116" s="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 t="s">
        <v>87</v>
      </c>
      <c r="W116" s="1" t="s">
        <v>87</v>
      </c>
      <c r="X116" s="1" t="s">
        <v>87</v>
      </c>
      <c r="Y116" s="1" t="s">
        <v>87</v>
      </c>
      <c r="Z116" s="1" t="s">
        <v>87</v>
      </c>
      <c r="AA116" s="1" t="s">
        <v>87</v>
      </c>
      <c r="AB116" s="1" t="s">
        <v>87</v>
      </c>
      <c r="AC116" s="1" t="s">
        <v>87</v>
      </c>
      <c r="AD116" s="1">
        <f t="shared" si="73"/>
        <v>0</v>
      </c>
      <c r="AE116" s="1">
        <f t="shared" si="74"/>
        <v>0</v>
      </c>
      <c r="AF116" s="1">
        <f t="shared" si="75"/>
        <v>0</v>
      </c>
      <c r="AG116" s="1">
        <f t="shared" si="76"/>
        <v>0</v>
      </c>
      <c r="AH116" s="1">
        <f t="shared" si="77"/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0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4" t="s">
        <v>87</v>
      </c>
      <c r="BD116" s="4" t="s">
        <v>87</v>
      </c>
      <c r="BE116" s="4" t="s">
        <v>87</v>
      </c>
      <c r="BF116" s="4" t="s">
        <v>87</v>
      </c>
      <c r="BG116" s="4" t="s">
        <v>87</v>
      </c>
      <c r="BH116" s="5" t="s">
        <v>457</v>
      </c>
    </row>
    <row r="117" spans="1:60" ht="31.5">
      <c r="A117" s="2" t="s">
        <v>286</v>
      </c>
      <c r="B117" s="85" t="s">
        <v>429</v>
      </c>
      <c r="C117" s="86" t="s">
        <v>430</v>
      </c>
      <c r="D117" s="1"/>
      <c r="E117" s="1" t="s">
        <v>87</v>
      </c>
      <c r="F117" s="1" t="s">
        <v>87</v>
      </c>
      <c r="G117" s="4" t="s">
        <v>87</v>
      </c>
      <c r="H117" s="1" t="s">
        <v>87</v>
      </c>
      <c r="I117" s="1" t="s">
        <v>87</v>
      </c>
      <c r="J117" s="1" t="s">
        <v>87</v>
      </c>
      <c r="K117" s="1" t="s">
        <v>87</v>
      </c>
      <c r="L117" s="1" t="s">
        <v>87</v>
      </c>
      <c r="M117" s="1" t="s">
        <v>87</v>
      </c>
      <c r="N117" s="1" t="s">
        <v>87</v>
      </c>
      <c r="O117" s="1" t="s">
        <v>87</v>
      </c>
      <c r="P117" s="1" t="s">
        <v>87</v>
      </c>
      <c r="Q117" s="1" t="s">
        <v>87</v>
      </c>
      <c r="R117" s="1" t="s">
        <v>87</v>
      </c>
      <c r="S117" s="1" t="s">
        <v>87</v>
      </c>
      <c r="T117" s="1" t="s">
        <v>87</v>
      </c>
      <c r="U117" s="1" t="s">
        <v>87</v>
      </c>
      <c r="V117" s="1" t="s">
        <v>87</v>
      </c>
      <c r="W117" s="1" t="s">
        <v>87</v>
      </c>
      <c r="X117" s="1" t="s">
        <v>87</v>
      </c>
      <c r="Y117" s="1" t="s">
        <v>87</v>
      </c>
      <c r="Z117" s="1" t="s">
        <v>87</v>
      </c>
      <c r="AA117" s="1" t="s">
        <v>87</v>
      </c>
      <c r="AB117" s="1" t="s">
        <v>87</v>
      </c>
      <c r="AC117" s="1" t="s">
        <v>87</v>
      </c>
      <c r="AD117" s="1">
        <f t="shared" si="39"/>
        <v>0</v>
      </c>
      <c r="AE117" s="1">
        <f t="shared" si="39"/>
        <v>0</v>
      </c>
      <c r="AF117" s="1">
        <f t="shared" si="39"/>
        <v>0</v>
      </c>
      <c r="AG117" s="1">
        <f t="shared" si="39"/>
        <v>0</v>
      </c>
      <c r="AH117" s="1">
        <f t="shared" si="39"/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0</v>
      </c>
      <c r="AU117" s="1">
        <v>0</v>
      </c>
      <c r="AV117" s="1">
        <v>0</v>
      </c>
      <c r="AW117" s="1">
        <v>0</v>
      </c>
      <c r="AX117" s="1">
        <v>0</v>
      </c>
      <c r="AY117" s="1">
        <v>0</v>
      </c>
      <c r="AZ117" s="1">
        <v>0</v>
      </c>
      <c r="BA117" s="1">
        <v>0</v>
      </c>
      <c r="BB117" s="1">
        <v>0</v>
      </c>
      <c r="BC117" s="4" t="s">
        <v>87</v>
      </c>
      <c r="BD117" s="4" t="s">
        <v>87</v>
      </c>
      <c r="BE117" s="4" t="s">
        <v>87</v>
      </c>
      <c r="BF117" s="4" t="s">
        <v>87</v>
      </c>
      <c r="BG117" s="4" t="s">
        <v>87</v>
      </c>
      <c r="BH117" s="5" t="s">
        <v>450</v>
      </c>
    </row>
    <row r="118" spans="1:60" ht="47.25">
      <c r="A118" s="2" t="s">
        <v>287</v>
      </c>
      <c r="B118" s="43" t="s">
        <v>431</v>
      </c>
      <c r="C118" s="72" t="s">
        <v>432</v>
      </c>
      <c r="D118" s="1"/>
      <c r="E118" s="1" t="s">
        <v>87</v>
      </c>
      <c r="F118" s="1" t="s">
        <v>87</v>
      </c>
      <c r="G118" s="4" t="s">
        <v>87</v>
      </c>
      <c r="H118" s="1" t="s">
        <v>87</v>
      </c>
      <c r="I118" s="1" t="s">
        <v>87</v>
      </c>
      <c r="J118" s="1" t="s">
        <v>87</v>
      </c>
      <c r="K118" s="1" t="s">
        <v>87</v>
      </c>
      <c r="L118" s="1" t="s">
        <v>87</v>
      </c>
      <c r="M118" s="1" t="s">
        <v>87</v>
      </c>
      <c r="N118" s="1" t="s">
        <v>87</v>
      </c>
      <c r="O118" s="1" t="s">
        <v>87</v>
      </c>
      <c r="P118" s="1" t="s">
        <v>87</v>
      </c>
      <c r="Q118" s="1" t="s">
        <v>87</v>
      </c>
      <c r="R118" s="1" t="s">
        <v>87</v>
      </c>
      <c r="S118" s="1" t="s">
        <v>87</v>
      </c>
      <c r="T118" s="1" t="s">
        <v>87</v>
      </c>
      <c r="U118" s="1" t="s">
        <v>87</v>
      </c>
      <c r="V118" s="1" t="s">
        <v>87</v>
      </c>
      <c r="W118" s="1" t="s">
        <v>87</v>
      </c>
      <c r="X118" s="1" t="s">
        <v>87</v>
      </c>
      <c r="Y118" s="1" t="s">
        <v>87</v>
      </c>
      <c r="Z118" s="1" t="s">
        <v>87</v>
      </c>
      <c r="AA118" s="1" t="s">
        <v>87</v>
      </c>
      <c r="AB118" s="1" t="s">
        <v>87</v>
      </c>
      <c r="AC118" s="1" t="s">
        <v>87</v>
      </c>
      <c r="AD118" s="1">
        <f t="shared" si="39"/>
        <v>0</v>
      </c>
      <c r="AE118" s="1">
        <f t="shared" si="39"/>
        <v>0</v>
      </c>
      <c r="AF118" s="1">
        <f t="shared" si="39"/>
        <v>0</v>
      </c>
      <c r="AG118" s="1">
        <f t="shared" si="39"/>
        <v>0</v>
      </c>
      <c r="AH118" s="1">
        <f t="shared" si="39"/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0</v>
      </c>
      <c r="AO118" s="1">
        <v>0</v>
      </c>
      <c r="AP118" s="1">
        <v>0</v>
      </c>
      <c r="AQ118" s="1">
        <v>0</v>
      </c>
      <c r="AR118" s="1">
        <v>0</v>
      </c>
      <c r="AS118" s="1">
        <v>0</v>
      </c>
      <c r="AT118" s="1">
        <v>0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4" t="s">
        <v>87</v>
      </c>
      <c r="BD118" s="4" t="s">
        <v>87</v>
      </c>
      <c r="BE118" s="4" t="s">
        <v>87</v>
      </c>
      <c r="BF118" s="4" t="s">
        <v>87</v>
      </c>
      <c r="BG118" s="4" t="s">
        <v>87</v>
      </c>
      <c r="BH118" s="5" t="s">
        <v>451</v>
      </c>
    </row>
    <row r="119" spans="1:60" ht="47.25">
      <c r="A119" s="2" t="s">
        <v>288</v>
      </c>
      <c r="B119" s="73" t="s">
        <v>433</v>
      </c>
      <c r="C119" s="73" t="s">
        <v>434</v>
      </c>
      <c r="D119" s="1"/>
      <c r="E119" s="1" t="s">
        <v>87</v>
      </c>
      <c r="F119" s="1" t="s">
        <v>87</v>
      </c>
      <c r="G119" s="4" t="s">
        <v>87</v>
      </c>
      <c r="H119" s="1" t="s">
        <v>87</v>
      </c>
      <c r="I119" s="1" t="s">
        <v>87</v>
      </c>
      <c r="J119" s="1" t="s">
        <v>87</v>
      </c>
      <c r="K119" s="1" t="s">
        <v>87</v>
      </c>
      <c r="L119" s="1" t="s">
        <v>87</v>
      </c>
      <c r="M119" s="1" t="s">
        <v>87</v>
      </c>
      <c r="N119" s="1" t="s">
        <v>87</v>
      </c>
      <c r="O119" s="1" t="s">
        <v>87</v>
      </c>
      <c r="P119" s="1" t="s">
        <v>87</v>
      </c>
      <c r="Q119" s="1" t="s">
        <v>87</v>
      </c>
      <c r="R119" s="1" t="s">
        <v>87</v>
      </c>
      <c r="S119" s="1" t="s">
        <v>87</v>
      </c>
      <c r="T119" s="1" t="s">
        <v>87</v>
      </c>
      <c r="U119" s="1" t="s">
        <v>87</v>
      </c>
      <c r="V119" s="1" t="s">
        <v>87</v>
      </c>
      <c r="W119" s="1" t="s">
        <v>87</v>
      </c>
      <c r="X119" s="1" t="s">
        <v>87</v>
      </c>
      <c r="Y119" s="1" t="s">
        <v>87</v>
      </c>
      <c r="Z119" s="1" t="s">
        <v>87</v>
      </c>
      <c r="AA119" s="1" t="s">
        <v>87</v>
      </c>
      <c r="AB119" s="1" t="s">
        <v>87</v>
      </c>
      <c r="AC119" s="1" t="s">
        <v>87</v>
      </c>
      <c r="AD119" s="1">
        <f t="shared" si="39"/>
        <v>0</v>
      </c>
      <c r="AE119" s="1">
        <f t="shared" si="39"/>
        <v>0</v>
      </c>
      <c r="AF119" s="1">
        <f t="shared" si="39"/>
        <v>0</v>
      </c>
      <c r="AG119" s="1">
        <f t="shared" si="39"/>
        <v>0</v>
      </c>
      <c r="AH119" s="1">
        <f t="shared" si="39"/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0</v>
      </c>
      <c r="AU119" s="1">
        <v>0</v>
      </c>
      <c r="AV119" s="1">
        <v>0</v>
      </c>
      <c r="AW119" s="1">
        <v>0</v>
      </c>
      <c r="AX119" s="1">
        <v>0</v>
      </c>
      <c r="AY119" s="1">
        <v>0</v>
      </c>
      <c r="AZ119" s="1">
        <v>0</v>
      </c>
      <c r="BA119" s="1">
        <v>0</v>
      </c>
      <c r="BB119" s="1">
        <v>0</v>
      </c>
      <c r="BC119" s="4" t="s">
        <v>87</v>
      </c>
      <c r="BD119" s="4" t="s">
        <v>87</v>
      </c>
      <c r="BE119" s="4" t="s">
        <v>87</v>
      </c>
      <c r="BF119" s="4" t="s">
        <v>87</v>
      </c>
      <c r="BG119" s="4" t="s">
        <v>87</v>
      </c>
      <c r="BH119" s="73" t="s">
        <v>521</v>
      </c>
    </row>
    <row r="120" spans="1:60" ht="47.25">
      <c r="A120" s="2" t="s">
        <v>333</v>
      </c>
      <c r="B120" s="5" t="s">
        <v>435</v>
      </c>
      <c r="C120" s="5" t="s">
        <v>436</v>
      </c>
      <c r="D120" s="1"/>
      <c r="E120" s="1" t="s">
        <v>87</v>
      </c>
      <c r="F120" s="1" t="s">
        <v>87</v>
      </c>
      <c r="G120" s="4" t="s">
        <v>87</v>
      </c>
      <c r="H120" s="1" t="s">
        <v>87</v>
      </c>
      <c r="I120" s="1" t="s">
        <v>87</v>
      </c>
      <c r="J120" s="1" t="s">
        <v>87</v>
      </c>
      <c r="K120" s="1" t="s">
        <v>87</v>
      </c>
      <c r="L120" s="1" t="s">
        <v>87</v>
      </c>
      <c r="M120" s="1" t="s">
        <v>87</v>
      </c>
      <c r="N120" s="1" t="s">
        <v>87</v>
      </c>
      <c r="O120" s="1" t="s">
        <v>87</v>
      </c>
      <c r="P120" s="1" t="s">
        <v>87</v>
      </c>
      <c r="Q120" s="1" t="s">
        <v>87</v>
      </c>
      <c r="R120" s="1" t="s">
        <v>87</v>
      </c>
      <c r="S120" s="1" t="s">
        <v>87</v>
      </c>
      <c r="T120" s="1" t="s">
        <v>87</v>
      </c>
      <c r="U120" s="1" t="s">
        <v>87</v>
      </c>
      <c r="V120" s="1" t="s">
        <v>87</v>
      </c>
      <c r="W120" s="1" t="s">
        <v>87</v>
      </c>
      <c r="X120" s="1" t="s">
        <v>87</v>
      </c>
      <c r="Y120" s="1" t="s">
        <v>87</v>
      </c>
      <c r="Z120" s="1" t="s">
        <v>87</v>
      </c>
      <c r="AA120" s="1" t="s">
        <v>87</v>
      </c>
      <c r="AB120" s="1" t="s">
        <v>87</v>
      </c>
      <c r="AC120" s="1" t="s">
        <v>87</v>
      </c>
      <c r="AD120" s="1">
        <f t="shared" si="39"/>
        <v>0</v>
      </c>
      <c r="AE120" s="1">
        <f t="shared" si="39"/>
        <v>0</v>
      </c>
      <c r="AF120" s="1">
        <f t="shared" si="39"/>
        <v>0</v>
      </c>
      <c r="AG120" s="1">
        <f t="shared" si="39"/>
        <v>0</v>
      </c>
      <c r="AH120" s="1">
        <f t="shared" si="39"/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0</v>
      </c>
      <c r="AU120" s="1">
        <v>0</v>
      </c>
      <c r="AV120" s="1">
        <v>0</v>
      </c>
      <c r="AW120" s="1">
        <v>0</v>
      </c>
      <c r="AX120" s="1">
        <v>0</v>
      </c>
      <c r="AY120" s="1">
        <v>0</v>
      </c>
      <c r="AZ120" s="1">
        <v>0</v>
      </c>
      <c r="BA120" s="1">
        <v>0</v>
      </c>
      <c r="BB120" s="1">
        <v>0</v>
      </c>
      <c r="BC120" s="4" t="s">
        <v>87</v>
      </c>
      <c r="BD120" s="4" t="s">
        <v>87</v>
      </c>
      <c r="BE120" s="4" t="s">
        <v>87</v>
      </c>
      <c r="BF120" s="4" t="s">
        <v>87</v>
      </c>
      <c r="BG120" s="4" t="s">
        <v>87</v>
      </c>
      <c r="BH120" s="5" t="s">
        <v>522</v>
      </c>
    </row>
    <row r="121" spans="1:60" ht="47.25">
      <c r="A121" s="2" t="s">
        <v>334</v>
      </c>
      <c r="B121" s="73" t="s">
        <v>321</v>
      </c>
      <c r="C121" s="73" t="s">
        <v>322</v>
      </c>
      <c r="D121" s="1"/>
      <c r="E121" s="1" t="s">
        <v>87</v>
      </c>
      <c r="F121" s="1" t="s">
        <v>87</v>
      </c>
      <c r="G121" s="4" t="s">
        <v>87</v>
      </c>
      <c r="H121" s="1" t="s">
        <v>87</v>
      </c>
      <c r="I121" s="1" t="s">
        <v>87</v>
      </c>
      <c r="J121" s="1" t="s">
        <v>87</v>
      </c>
      <c r="K121" s="1" t="s">
        <v>87</v>
      </c>
      <c r="L121" s="1" t="s">
        <v>87</v>
      </c>
      <c r="M121" s="1" t="s">
        <v>87</v>
      </c>
      <c r="N121" s="1" t="s">
        <v>87</v>
      </c>
      <c r="O121" s="1" t="s">
        <v>87</v>
      </c>
      <c r="P121" s="1" t="s">
        <v>87</v>
      </c>
      <c r="Q121" s="1" t="s">
        <v>87</v>
      </c>
      <c r="R121" s="1" t="s">
        <v>87</v>
      </c>
      <c r="S121" s="1" t="s">
        <v>87</v>
      </c>
      <c r="T121" s="1" t="s">
        <v>87</v>
      </c>
      <c r="U121" s="1" t="s">
        <v>87</v>
      </c>
      <c r="V121" s="1" t="s">
        <v>87</v>
      </c>
      <c r="W121" s="1" t="s">
        <v>87</v>
      </c>
      <c r="X121" s="1" t="s">
        <v>87</v>
      </c>
      <c r="Y121" s="1" t="s">
        <v>87</v>
      </c>
      <c r="Z121" s="1" t="s">
        <v>87</v>
      </c>
      <c r="AA121" s="1" t="s">
        <v>87</v>
      </c>
      <c r="AB121" s="1" t="s">
        <v>87</v>
      </c>
      <c r="AC121" s="1" t="s">
        <v>87</v>
      </c>
      <c r="AD121" s="1">
        <f t="shared" si="39"/>
        <v>0</v>
      </c>
      <c r="AE121" s="1">
        <f t="shared" si="39"/>
        <v>0</v>
      </c>
      <c r="AF121" s="1">
        <f t="shared" si="39"/>
        <v>0</v>
      </c>
      <c r="AG121" s="1">
        <f t="shared" si="39"/>
        <v>0</v>
      </c>
      <c r="AH121" s="1">
        <f t="shared" si="39"/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0</v>
      </c>
      <c r="AU121" s="1">
        <v>0</v>
      </c>
      <c r="AV121" s="1">
        <v>0</v>
      </c>
      <c r="AW121" s="1">
        <v>0</v>
      </c>
      <c r="AX121" s="1">
        <v>0</v>
      </c>
      <c r="AY121" s="1">
        <v>0</v>
      </c>
      <c r="AZ121" s="1">
        <v>0</v>
      </c>
      <c r="BA121" s="1">
        <v>0</v>
      </c>
      <c r="BB121" s="1">
        <v>0</v>
      </c>
      <c r="BC121" s="4" t="s">
        <v>87</v>
      </c>
      <c r="BD121" s="4" t="s">
        <v>87</v>
      </c>
      <c r="BE121" s="4" t="s">
        <v>87</v>
      </c>
      <c r="BF121" s="4" t="s">
        <v>87</v>
      </c>
      <c r="BG121" s="4" t="s">
        <v>87</v>
      </c>
      <c r="BH121" s="73" t="s">
        <v>523</v>
      </c>
    </row>
    <row r="122" spans="1:60" ht="31.5">
      <c r="A122" s="2" t="s">
        <v>335</v>
      </c>
      <c r="B122" s="73" t="s">
        <v>323</v>
      </c>
      <c r="C122" s="73" t="s">
        <v>324</v>
      </c>
      <c r="D122" s="1"/>
      <c r="E122" s="1" t="s">
        <v>87</v>
      </c>
      <c r="F122" s="1" t="s">
        <v>87</v>
      </c>
      <c r="G122" s="4" t="s">
        <v>87</v>
      </c>
      <c r="H122" s="1" t="s">
        <v>87</v>
      </c>
      <c r="I122" s="1" t="s">
        <v>87</v>
      </c>
      <c r="J122" s="1" t="s">
        <v>87</v>
      </c>
      <c r="K122" s="1" t="s">
        <v>87</v>
      </c>
      <c r="L122" s="1" t="s">
        <v>87</v>
      </c>
      <c r="M122" s="1" t="s">
        <v>87</v>
      </c>
      <c r="N122" s="1" t="s">
        <v>87</v>
      </c>
      <c r="O122" s="1" t="s">
        <v>87</v>
      </c>
      <c r="P122" s="1" t="s">
        <v>87</v>
      </c>
      <c r="Q122" s="1" t="s">
        <v>87</v>
      </c>
      <c r="R122" s="1" t="s">
        <v>87</v>
      </c>
      <c r="S122" s="1" t="s">
        <v>87</v>
      </c>
      <c r="T122" s="1" t="s">
        <v>87</v>
      </c>
      <c r="U122" s="1" t="s">
        <v>87</v>
      </c>
      <c r="V122" s="1" t="s">
        <v>87</v>
      </c>
      <c r="W122" s="1" t="s">
        <v>87</v>
      </c>
      <c r="X122" s="1" t="s">
        <v>87</v>
      </c>
      <c r="Y122" s="1" t="s">
        <v>87</v>
      </c>
      <c r="Z122" s="1" t="s">
        <v>87</v>
      </c>
      <c r="AA122" s="1" t="s">
        <v>87</v>
      </c>
      <c r="AB122" s="1" t="s">
        <v>87</v>
      </c>
      <c r="AC122" s="1" t="s">
        <v>87</v>
      </c>
      <c r="AD122" s="1">
        <f t="shared" si="39"/>
        <v>0</v>
      </c>
      <c r="AE122" s="1">
        <f t="shared" si="39"/>
        <v>0</v>
      </c>
      <c r="AF122" s="1">
        <f t="shared" si="39"/>
        <v>0</v>
      </c>
      <c r="AG122" s="1">
        <f t="shared" si="39"/>
        <v>0</v>
      </c>
      <c r="AH122" s="1">
        <f t="shared" si="39"/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0</v>
      </c>
      <c r="AO122" s="1">
        <v>0</v>
      </c>
      <c r="AP122" s="1">
        <v>0</v>
      </c>
      <c r="AQ122" s="1">
        <v>0</v>
      </c>
      <c r="AR122" s="1">
        <v>0</v>
      </c>
      <c r="AS122" s="1">
        <v>0</v>
      </c>
      <c r="AT122" s="1">
        <v>0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4" t="s">
        <v>87</v>
      </c>
      <c r="BD122" s="4" t="s">
        <v>87</v>
      </c>
      <c r="BE122" s="4" t="s">
        <v>87</v>
      </c>
      <c r="BF122" s="4" t="s">
        <v>87</v>
      </c>
      <c r="BG122" s="4" t="s">
        <v>87</v>
      </c>
      <c r="BH122" s="73" t="s">
        <v>524</v>
      </c>
    </row>
    <row r="123" spans="1:60" ht="47.25">
      <c r="A123" s="2" t="s">
        <v>336</v>
      </c>
      <c r="B123" s="73" t="s">
        <v>325</v>
      </c>
      <c r="C123" s="73" t="s">
        <v>326</v>
      </c>
      <c r="D123" s="1"/>
      <c r="E123" s="1" t="s">
        <v>87</v>
      </c>
      <c r="F123" s="1" t="s">
        <v>87</v>
      </c>
      <c r="G123" s="4" t="s">
        <v>87</v>
      </c>
      <c r="H123" s="1" t="s">
        <v>87</v>
      </c>
      <c r="I123" s="1" t="s">
        <v>87</v>
      </c>
      <c r="J123" s="1" t="s">
        <v>87</v>
      </c>
      <c r="K123" s="1" t="s">
        <v>87</v>
      </c>
      <c r="L123" s="1" t="s">
        <v>87</v>
      </c>
      <c r="M123" s="1" t="s">
        <v>87</v>
      </c>
      <c r="N123" s="1" t="s">
        <v>87</v>
      </c>
      <c r="O123" s="1" t="s">
        <v>87</v>
      </c>
      <c r="P123" s="1" t="s">
        <v>87</v>
      </c>
      <c r="Q123" s="1" t="s">
        <v>87</v>
      </c>
      <c r="R123" s="1" t="s">
        <v>87</v>
      </c>
      <c r="S123" s="1" t="s">
        <v>87</v>
      </c>
      <c r="T123" s="1" t="s">
        <v>87</v>
      </c>
      <c r="U123" s="1" t="s">
        <v>87</v>
      </c>
      <c r="V123" s="1" t="s">
        <v>87</v>
      </c>
      <c r="W123" s="1" t="s">
        <v>87</v>
      </c>
      <c r="X123" s="1" t="s">
        <v>87</v>
      </c>
      <c r="Y123" s="1" t="s">
        <v>87</v>
      </c>
      <c r="Z123" s="1" t="s">
        <v>87</v>
      </c>
      <c r="AA123" s="1" t="s">
        <v>87</v>
      </c>
      <c r="AB123" s="1" t="s">
        <v>87</v>
      </c>
      <c r="AC123" s="1" t="s">
        <v>87</v>
      </c>
      <c r="AD123" s="1">
        <f t="shared" ref="AD123:AD137" si="78">AI123+AN123+AS123+AX123</f>
        <v>0</v>
      </c>
      <c r="AE123" s="1">
        <f t="shared" ref="AE123:AE137" si="79">AJ123+AO123+AT123+AY123</f>
        <v>0</v>
      </c>
      <c r="AF123" s="1">
        <f t="shared" ref="AF123:AF137" si="80">AK123+AP123+AU123+AZ123</f>
        <v>0</v>
      </c>
      <c r="AG123" s="1">
        <f t="shared" ref="AG123:AG137" si="81">AL123+AQ123+AV123+BA123</f>
        <v>0</v>
      </c>
      <c r="AH123" s="1">
        <f t="shared" ref="AH123:AH137" si="82">AM123+AR123+AW123+BB123</f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  <c r="AP123" s="1">
        <v>0</v>
      </c>
      <c r="AQ123" s="1">
        <v>0</v>
      </c>
      <c r="AR123" s="1">
        <v>0</v>
      </c>
      <c r="AS123" s="1">
        <v>0</v>
      </c>
      <c r="AT123" s="1">
        <v>0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4" t="s">
        <v>87</v>
      </c>
      <c r="BD123" s="4" t="s">
        <v>87</v>
      </c>
      <c r="BE123" s="4" t="s">
        <v>87</v>
      </c>
      <c r="BF123" s="4" t="s">
        <v>87</v>
      </c>
      <c r="BG123" s="4" t="s">
        <v>87</v>
      </c>
      <c r="BH123" s="73" t="s">
        <v>525</v>
      </c>
    </row>
    <row r="124" spans="1:60" ht="47.25">
      <c r="A124" s="2" t="s">
        <v>337</v>
      </c>
      <c r="B124" s="73" t="s">
        <v>327</v>
      </c>
      <c r="C124" s="73" t="s">
        <v>328</v>
      </c>
      <c r="D124" s="1"/>
      <c r="E124" s="1" t="s">
        <v>87</v>
      </c>
      <c r="F124" s="1" t="s">
        <v>87</v>
      </c>
      <c r="G124" s="4" t="s">
        <v>87</v>
      </c>
      <c r="H124" s="1" t="s">
        <v>87</v>
      </c>
      <c r="I124" s="1" t="s">
        <v>87</v>
      </c>
      <c r="J124" s="1" t="s">
        <v>87</v>
      </c>
      <c r="K124" s="1" t="s">
        <v>87</v>
      </c>
      <c r="L124" s="1" t="s">
        <v>87</v>
      </c>
      <c r="M124" s="1" t="s">
        <v>87</v>
      </c>
      <c r="N124" s="1" t="s">
        <v>87</v>
      </c>
      <c r="O124" s="1" t="s">
        <v>87</v>
      </c>
      <c r="P124" s="1" t="s">
        <v>87</v>
      </c>
      <c r="Q124" s="1" t="s">
        <v>87</v>
      </c>
      <c r="R124" s="1" t="s">
        <v>87</v>
      </c>
      <c r="S124" s="1" t="s">
        <v>87</v>
      </c>
      <c r="T124" s="1" t="s">
        <v>87</v>
      </c>
      <c r="U124" s="1" t="s">
        <v>87</v>
      </c>
      <c r="V124" s="1" t="s">
        <v>87</v>
      </c>
      <c r="W124" s="1" t="s">
        <v>87</v>
      </c>
      <c r="X124" s="1" t="s">
        <v>87</v>
      </c>
      <c r="Y124" s="1" t="s">
        <v>87</v>
      </c>
      <c r="Z124" s="1" t="s">
        <v>87</v>
      </c>
      <c r="AA124" s="1" t="s">
        <v>87</v>
      </c>
      <c r="AB124" s="1" t="s">
        <v>87</v>
      </c>
      <c r="AC124" s="1" t="s">
        <v>87</v>
      </c>
      <c r="AD124" s="1">
        <f t="shared" si="78"/>
        <v>0</v>
      </c>
      <c r="AE124" s="1">
        <f t="shared" si="79"/>
        <v>0</v>
      </c>
      <c r="AF124" s="1">
        <f t="shared" si="80"/>
        <v>0</v>
      </c>
      <c r="AG124" s="1">
        <f t="shared" si="81"/>
        <v>0</v>
      </c>
      <c r="AH124" s="1">
        <f t="shared" si="82"/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0</v>
      </c>
      <c r="AS124" s="1">
        <v>0</v>
      </c>
      <c r="AT124" s="1">
        <v>0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4" t="s">
        <v>87</v>
      </c>
      <c r="BD124" s="4" t="s">
        <v>87</v>
      </c>
      <c r="BE124" s="4" t="s">
        <v>87</v>
      </c>
      <c r="BF124" s="4" t="s">
        <v>87</v>
      </c>
      <c r="BG124" s="4" t="s">
        <v>87</v>
      </c>
      <c r="BH124" s="73" t="s">
        <v>526</v>
      </c>
    </row>
    <row r="125" spans="1:60" ht="63">
      <c r="A125" s="2" t="s">
        <v>338</v>
      </c>
      <c r="B125" s="73" t="s">
        <v>329</v>
      </c>
      <c r="C125" s="73" t="s">
        <v>330</v>
      </c>
      <c r="D125" s="1"/>
      <c r="E125" s="1" t="s">
        <v>87</v>
      </c>
      <c r="F125" s="1" t="s">
        <v>87</v>
      </c>
      <c r="G125" s="4" t="s">
        <v>87</v>
      </c>
      <c r="H125" s="1" t="s">
        <v>87</v>
      </c>
      <c r="I125" s="1" t="s">
        <v>87</v>
      </c>
      <c r="J125" s="1" t="s">
        <v>87</v>
      </c>
      <c r="K125" s="1" t="s">
        <v>87</v>
      </c>
      <c r="L125" s="1" t="s">
        <v>87</v>
      </c>
      <c r="M125" s="1" t="s">
        <v>87</v>
      </c>
      <c r="N125" s="1" t="s">
        <v>87</v>
      </c>
      <c r="O125" s="1" t="s">
        <v>87</v>
      </c>
      <c r="P125" s="1" t="s">
        <v>87</v>
      </c>
      <c r="Q125" s="1" t="s">
        <v>87</v>
      </c>
      <c r="R125" s="1" t="s">
        <v>87</v>
      </c>
      <c r="S125" s="1" t="s">
        <v>87</v>
      </c>
      <c r="T125" s="1" t="s">
        <v>87</v>
      </c>
      <c r="U125" s="1" t="s">
        <v>87</v>
      </c>
      <c r="V125" s="1" t="s">
        <v>87</v>
      </c>
      <c r="W125" s="1" t="s">
        <v>87</v>
      </c>
      <c r="X125" s="1" t="s">
        <v>87</v>
      </c>
      <c r="Y125" s="1" t="s">
        <v>87</v>
      </c>
      <c r="Z125" s="1" t="s">
        <v>87</v>
      </c>
      <c r="AA125" s="1" t="s">
        <v>87</v>
      </c>
      <c r="AB125" s="1" t="s">
        <v>87</v>
      </c>
      <c r="AC125" s="1" t="s">
        <v>87</v>
      </c>
      <c r="AD125" s="1">
        <f t="shared" si="78"/>
        <v>0</v>
      </c>
      <c r="AE125" s="1">
        <f t="shared" si="79"/>
        <v>0</v>
      </c>
      <c r="AF125" s="1">
        <f t="shared" si="80"/>
        <v>0</v>
      </c>
      <c r="AG125" s="1">
        <f t="shared" si="81"/>
        <v>0</v>
      </c>
      <c r="AH125" s="1">
        <f t="shared" si="82"/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0</v>
      </c>
      <c r="AU125" s="1">
        <v>0</v>
      </c>
      <c r="AV125" s="1">
        <v>0</v>
      </c>
      <c r="AW125" s="1">
        <v>0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4" t="s">
        <v>87</v>
      </c>
      <c r="BD125" s="4" t="s">
        <v>87</v>
      </c>
      <c r="BE125" s="4" t="s">
        <v>87</v>
      </c>
      <c r="BF125" s="4" t="s">
        <v>87</v>
      </c>
      <c r="BG125" s="4" t="s">
        <v>87</v>
      </c>
      <c r="BH125" s="73" t="s">
        <v>527</v>
      </c>
    </row>
    <row r="126" spans="1:60" ht="47.25">
      <c r="A126" s="2" t="s">
        <v>339</v>
      </c>
      <c r="B126" s="73" t="s">
        <v>331</v>
      </c>
      <c r="C126" s="73" t="s">
        <v>332</v>
      </c>
      <c r="D126" s="1" t="s">
        <v>135</v>
      </c>
      <c r="E126" s="1" t="s">
        <v>87</v>
      </c>
      <c r="F126" s="1" t="s">
        <v>87</v>
      </c>
      <c r="G126" s="4" t="s">
        <v>87</v>
      </c>
      <c r="H126" s="1" t="s">
        <v>87</v>
      </c>
      <c r="I126" s="1" t="s">
        <v>87</v>
      </c>
      <c r="J126" s="1" t="s">
        <v>87</v>
      </c>
      <c r="K126" s="1" t="s">
        <v>87</v>
      </c>
      <c r="L126" s="1" t="s">
        <v>87</v>
      </c>
      <c r="M126" s="1" t="s">
        <v>87</v>
      </c>
      <c r="N126" s="1" t="s">
        <v>87</v>
      </c>
      <c r="O126" s="1" t="s">
        <v>87</v>
      </c>
      <c r="P126" s="1" t="s">
        <v>87</v>
      </c>
      <c r="Q126" s="1" t="s">
        <v>87</v>
      </c>
      <c r="R126" s="1" t="s">
        <v>87</v>
      </c>
      <c r="S126" s="1" t="s">
        <v>87</v>
      </c>
      <c r="T126" s="1" t="s">
        <v>87</v>
      </c>
      <c r="U126" s="1" t="s">
        <v>87</v>
      </c>
      <c r="V126" s="1" t="s">
        <v>87</v>
      </c>
      <c r="W126" s="1" t="s">
        <v>87</v>
      </c>
      <c r="X126" s="1" t="s">
        <v>87</v>
      </c>
      <c r="Y126" s="1" t="s">
        <v>87</v>
      </c>
      <c r="Z126" s="1" t="s">
        <v>87</v>
      </c>
      <c r="AA126" s="1" t="s">
        <v>87</v>
      </c>
      <c r="AB126" s="1" t="s">
        <v>87</v>
      </c>
      <c r="AC126" s="1" t="s">
        <v>87</v>
      </c>
      <c r="AD126" s="1">
        <f t="shared" si="78"/>
        <v>0</v>
      </c>
      <c r="AE126" s="1">
        <f t="shared" si="79"/>
        <v>0</v>
      </c>
      <c r="AF126" s="1">
        <f t="shared" si="80"/>
        <v>0.3</v>
      </c>
      <c r="AG126" s="1">
        <f t="shared" si="81"/>
        <v>0</v>
      </c>
      <c r="AH126" s="1">
        <f t="shared" si="82"/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0</v>
      </c>
      <c r="AO126" s="1">
        <v>0</v>
      </c>
      <c r="AP126" s="1">
        <v>0</v>
      </c>
      <c r="AQ126" s="1">
        <v>0</v>
      </c>
      <c r="AR126" s="1">
        <v>0</v>
      </c>
      <c r="AS126" s="1">
        <v>0</v>
      </c>
      <c r="AT126" s="1">
        <v>0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0.3</v>
      </c>
      <c r="BA126" s="1">
        <v>0</v>
      </c>
      <c r="BB126" s="1">
        <v>0</v>
      </c>
      <c r="BC126" s="4" t="s">
        <v>87</v>
      </c>
      <c r="BD126" s="4" t="s">
        <v>87</v>
      </c>
      <c r="BE126" s="4" t="s">
        <v>87</v>
      </c>
      <c r="BF126" s="4" t="s">
        <v>87</v>
      </c>
      <c r="BG126" s="4" t="s">
        <v>87</v>
      </c>
      <c r="BH126" s="73" t="s">
        <v>528</v>
      </c>
    </row>
    <row r="127" spans="1:60" ht="47.25">
      <c r="A127" s="2" t="s">
        <v>340</v>
      </c>
      <c r="B127" s="73" t="s">
        <v>245</v>
      </c>
      <c r="C127" s="73" t="s">
        <v>246</v>
      </c>
      <c r="D127" s="1"/>
      <c r="E127" s="1" t="s">
        <v>87</v>
      </c>
      <c r="F127" s="1" t="s">
        <v>87</v>
      </c>
      <c r="G127" s="4" t="s">
        <v>87</v>
      </c>
      <c r="H127" s="1" t="s">
        <v>87</v>
      </c>
      <c r="I127" s="1" t="s">
        <v>87</v>
      </c>
      <c r="J127" s="1" t="s">
        <v>87</v>
      </c>
      <c r="K127" s="1" t="s">
        <v>87</v>
      </c>
      <c r="L127" s="1" t="s">
        <v>87</v>
      </c>
      <c r="M127" s="1" t="s">
        <v>87</v>
      </c>
      <c r="N127" s="1" t="s">
        <v>87</v>
      </c>
      <c r="O127" s="1" t="s">
        <v>87</v>
      </c>
      <c r="P127" s="1" t="s">
        <v>87</v>
      </c>
      <c r="Q127" s="1" t="s">
        <v>87</v>
      </c>
      <c r="R127" s="1" t="s">
        <v>87</v>
      </c>
      <c r="S127" s="1" t="s">
        <v>87</v>
      </c>
      <c r="T127" s="1" t="s">
        <v>87</v>
      </c>
      <c r="U127" s="1" t="s">
        <v>87</v>
      </c>
      <c r="V127" s="1" t="s">
        <v>87</v>
      </c>
      <c r="W127" s="1" t="s">
        <v>87</v>
      </c>
      <c r="X127" s="1" t="s">
        <v>87</v>
      </c>
      <c r="Y127" s="1" t="s">
        <v>87</v>
      </c>
      <c r="Z127" s="1" t="s">
        <v>87</v>
      </c>
      <c r="AA127" s="1" t="s">
        <v>87</v>
      </c>
      <c r="AB127" s="1" t="s">
        <v>87</v>
      </c>
      <c r="AC127" s="1" t="s">
        <v>87</v>
      </c>
      <c r="AD127" s="1">
        <f t="shared" si="78"/>
        <v>0</v>
      </c>
      <c r="AE127" s="1">
        <f t="shared" si="79"/>
        <v>0</v>
      </c>
      <c r="AF127" s="1">
        <f t="shared" si="80"/>
        <v>0</v>
      </c>
      <c r="AG127" s="1">
        <f t="shared" si="81"/>
        <v>0</v>
      </c>
      <c r="AH127" s="1">
        <f t="shared" si="82"/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  <c r="AP127" s="1">
        <v>0</v>
      </c>
      <c r="AQ127" s="1">
        <v>0</v>
      </c>
      <c r="AR127" s="1">
        <v>0</v>
      </c>
      <c r="AS127" s="1">
        <v>0</v>
      </c>
      <c r="AT127" s="1">
        <v>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4" t="s">
        <v>87</v>
      </c>
      <c r="BD127" s="4" t="s">
        <v>87</v>
      </c>
      <c r="BE127" s="4" t="s">
        <v>87</v>
      </c>
      <c r="BF127" s="4" t="s">
        <v>87</v>
      </c>
      <c r="BG127" s="4" t="s">
        <v>87</v>
      </c>
      <c r="BH127" s="5" t="s">
        <v>247</v>
      </c>
    </row>
    <row r="128" spans="1:60" ht="63">
      <c r="A128" s="2" t="s">
        <v>341</v>
      </c>
      <c r="B128" s="73" t="s">
        <v>249</v>
      </c>
      <c r="C128" s="73" t="s">
        <v>250</v>
      </c>
      <c r="D128" s="1"/>
      <c r="E128" s="1" t="s">
        <v>87</v>
      </c>
      <c r="F128" s="1" t="s">
        <v>87</v>
      </c>
      <c r="G128" s="4" t="s">
        <v>87</v>
      </c>
      <c r="H128" s="1" t="s">
        <v>87</v>
      </c>
      <c r="I128" s="1" t="s">
        <v>87</v>
      </c>
      <c r="J128" s="1" t="s">
        <v>87</v>
      </c>
      <c r="K128" s="1" t="s">
        <v>87</v>
      </c>
      <c r="L128" s="1" t="s">
        <v>87</v>
      </c>
      <c r="M128" s="1" t="s">
        <v>87</v>
      </c>
      <c r="N128" s="1" t="s">
        <v>87</v>
      </c>
      <c r="O128" s="1" t="s">
        <v>87</v>
      </c>
      <c r="P128" s="1" t="s">
        <v>87</v>
      </c>
      <c r="Q128" s="1" t="s">
        <v>87</v>
      </c>
      <c r="R128" s="1" t="s">
        <v>87</v>
      </c>
      <c r="S128" s="1" t="s">
        <v>87</v>
      </c>
      <c r="T128" s="1" t="s">
        <v>87</v>
      </c>
      <c r="U128" s="1" t="s">
        <v>87</v>
      </c>
      <c r="V128" s="1" t="s">
        <v>87</v>
      </c>
      <c r="W128" s="1" t="s">
        <v>87</v>
      </c>
      <c r="X128" s="1" t="s">
        <v>87</v>
      </c>
      <c r="Y128" s="1" t="s">
        <v>87</v>
      </c>
      <c r="Z128" s="1" t="s">
        <v>87</v>
      </c>
      <c r="AA128" s="1" t="s">
        <v>87</v>
      </c>
      <c r="AB128" s="1" t="s">
        <v>87</v>
      </c>
      <c r="AC128" s="1" t="s">
        <v>87</v>
      </c>
      <c r="AD128" s="1">
        <f t="shared" si="78"/>
        <v>0</v>
      </c>
      <c r="AE128" s="1">
        <f t="shared" si="79"/>
        <v>0</v>
      </c>
      <c r="AF128" s="1">
        <f t="shared" si="80"/>
        <v>0</v>
      </c>
      <c r="AG128" s="1">
        <f t="shared" si="81"/>
        <v>0</v>
      </c>
      <c r="AH128" s="1">
        <f t="shared" si="82"/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0</v>
      </c>
      <c r="AO128" s="1">
        <v>0</v>
      </c>
      <c r="AP128" s="1">
        <v>0</v>
      </c>
      <c r="AQ128" s="1">
        <v>0</v>
      </c>
      <c r="AR128" s="1">
        <v>0</v>
      </c>
      <c r="AS128" s="1">
        <v>0</v>
      </c>
      <c r="AT128" s="1">
        <v>0</v>
      </c>
      <c r="AU128" s="1">
        <v>0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4" t="s">
        <v>87</v>
      </c>
      <c r="BD128" s="4" t="s">
        <v>87</v>
      </c>
      <c r="BE128" s="4" t="s">
        <v>87</v>
      </c>
      <c r="BF128" s="4" t="s">
        <v>87</v>
      </c>
      <c r="BG128" s="4" t="s">
        <v>87</v>
      </c>
      <c r="BH128" s="5" t="s">
        <v>251</v>
      </c>
    </row>
    <row r="129" spans="1:60" ht="47.25">
      <c r="A129" s="2" t="s">
        <v>396</v>
      </c>
      <c r="B129" s="73" t="s">
        <v>253</v>
      </c>
      <c r="C129" s="73" t="s">
        <v>254</v>
      </c>
      <c r="D129" s="1"/>
      <c r="E129" s="1" t="s">
        <v>87</v>
      </c>
      <c r="F129" s="1" t="s">
        <v>87</v>
      </c>
      <c r="G129" s="4" t="s">
        <v>87</v>
      </c>
      <c r="H129" s="1" t="s">
        <v>87</v>
      </c>
      <c r="I129" s="1" t="s">
        <v>87</v>
      </c>
      <c r="J129" s="1" t="s">
        <v>87</v>
      </c>
      <c r="K129" s="1" t="s">
        <v>87</v>
      </c>
      <c r="L129" s="1" t="s">
        <v>87</v>
      </c>
      <c r="M129" s="1" t="s">
        <v>87</v>
      </c>
      <c r="N129" s="1" t="s">
        <v>87</v>
      </c>
      <c r="O129" s="1" t="s">
        <v>87</v>
      </c>
      <c r="P129" s="1" t="s">
        <v>87</v>
      </c>
      <c r="Q129" s="1" t="s">
        <v>87</v>
      </c>
      <c r="R129" s="1" t="s">
        <v>87</v>
      </c>
      <c r="S129" s="1" t="s">
        <v>87</v>
      </c>
      <c r="T129" s="1" t="s">
        <v>87</v>
      </c>
      <c r="U129" s="1" t="s">
        <v>87</v>
      </c>
      <c r="V129" s="1" t="s">
        <v>87</v>
      </c>
      <c r="W129" s="1" t="s">
        <v>87</v>
      </c>
      <c r="X129" s="1" t="s">
        <v>87</v>
      </c>
      <c r="Y129" s="1" t="s">
        <v>87</v>
      </c>
      <c r="Z129" s="1" t="s">
        <v>87</v>
      </c>
      <c r="AA129" s="1" t="s">
        <v>87</v>
      </c>
      <c r="AB129" s="1" t="s">
        <v>87</v>
      </c>
      <c r="AC129" s="1" t="s">
        <v>87</v>
      </c>
      <c r="AD129" s="1">
        <f t="shared" si="78"/>
        <v>0</v>
      </c>
      <c r="AE129" s="1">
        <f t="shared" si="79"/>
        <v>0</v>
      </c>
      <c r="AF129" s="1">
        <f t="shared" si="80"/>
        <v>0</v>
      </c>
      <c r="AG129" s="1">
        <f t="shared" si="81"/>
        <v>0</v>
      </c>
      <c r="AH129" s="1">
        <f t="shared" si="82"/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  <c r="AP129" s="1">
        <v>0</v>
      </c>
      <c r="AQ129" s="1">
        <v>0</v>
      </c>
      <c r="AR129" s="1">
        <v>0</v>
      </c>
      <c r="AS129" s="1">
        <v>0</v>
      </c>
      <c r="AT129" s="1">
        <v>0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4" t="s">
        <v>87</v>
      </c>
      <c r="BD129" s="4" t="s">
        <v>87</v>
      </c>
      <c r="BE129" s="4" t="s">
        <v>87</v>
      </c>
      <c r="BF129" s="4" t="s">
        <v>87</v>
      </c>
      <c r="BG129" s="4" t="s">
        <v>87</v>
      </c>
      <c r="BH129" s="45" t="s">
        <v>255</v>
      </c>
    </row>
    <row r="130" spans="1:60" ht="31.5">
      <c r="A130" s="2" t="s">
        <v>397</v>
      </c>
      <c r="B130" s="43" t="s">
        <v>257</v>
      </c>
      <c r="C130" s="2" t="s">
        <v>258</v>
      </c>
      <c r="D130" s="1"/>
      <c r="E130" s="1" t="s">
        <v>87</v>
      </c>
      <c r="F130" s="1" t="s">
        <v>87</v>
      </c>
      <c r="G130" s="4" t="s">
        <v>87</v>
      </c>
      <c r="H130" s="1" t="s">
        <v>87</v>
      </c>
      <c r="I130" s="1" t="s">
        <v>87</v>
      </c>
      <c r="J130" s="1" t="s">
        <v>87</v>
      </c>
      <c r="K130" s="1" t="s">
        <v>87</v>
      </c>
      <c r="L130" s="1" t="s">
        <v>87</v>
      </c>
      <c r="M130" s="1" t="s">
        <v>87</v>
      </c>
      <c r="N130" s="1" t="s">
        <v>87</v>
      </c>
      <c r="O130" s="1" t="s">
        <v>87</v>
      </c>
      <c r="P130" s="1" t="s">
        <v>87</v>
      </c>
      <c r="Q130" s="1" t="s">
        <v>87</v>
      </c>
      <c r="R130" s="1" t="s">
        <v>87</v>
      </c>
      <c r="S130" s="1" t="s">
        <v>87</v>
      </c>
      <c r="T130" s="1" t="s">
        <v>87</v>
      </c>
      <c r="U130" s="1" t="s">
        <v>87</v>
      </c>
      <c r="V130" s="1" t="s">
        <v>87</v>
      </c>
      <c r="W130" s="1" t="s">
        <v>87</v>
      </c>
      <c r="X130" s="1" t="s">
        <v>87</v>
      </c>
      <c r="Y130" s="1" t="s">
        <v>87</v>
      </c>
      <c r="Z130" s="1" t="s">
        <v>87</v>
      </c>
      <c r="AA130" s="1" t="s">
        <v>87</v>
      </c>
      <c r="AB130" s="1" t="s">
        <v>87</v>
      </c>
      <c r="AC130" s="1" t="s">
        <v>87</v>
      </c>
      <c r="AD130" s="1">
        <f t="shared" si="78"/>
        <v>0</v>
      </c>
      <c r="AE130" s="1">
        <f t="shared" si="79"/>
        <v>0</v>
      </c>
      <c r="AF130" s="1">
        <f t="shared" si="80"/>
        <v>0</v>
      </c>
      <c r="AG130" s="1">
        <f t="shared" si="81"/>
        <v>0</v>
      </c>
      <c r="AH130" s="1">
        <f t="shared" si="82"/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  <c r="AP130" s="1">
        <v>0</v>
      </c>
      <c r="AQ130" s="1">
        <v>0</v>
      </c>
      <c r="AR130" s="1">
        <v>0</v>
      </c>
      <c r="AS130" s="1">
        <v>0</v>
      </c>
      <c r="AT130" s="1">
        <v>0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4" t="s">
        <v>87</v>
      </c>
      <c r="BD130" s="4" t="s">
        <v>87</v>
      </c>
      <c r="BE130" s="4" t="s">
        <v>87</v>
      </c>
      <c r="BF130" s="4" t="s">
        <v>87</v>
      </c>
      <c r="BG130" s="4" t="s">
        <v>87</v>
      </c>
      <c r="BH130" s="5" t="s">
        <v>529</v>
      </c>
    </row>
    <row r="131" spans="1:60" ht="47.25">
      <c r="A131" s="2" t="s">
        <v>398</v>
      </c>
      <c r="B131" s="43" t="s">
        <v>266</v>
      </c>
      <c r="C131" s="2" t="s">
        <v>267</v>
      </c>
      <c r="D131" s="1"/>
      <c r="E131" s="1">
        <f t="shared" ref="E131:E133" si="83">L131+S131+Z131+AG131</f>
        <v>0</v>
      </c>
      <c r="F131" s="1">
        <f t="shared" ref="F131:F133" si="84">K131+P131+U131+Z131</f>
        <v>0</v>
      </c>
      <c r="G131" s="1">
        <f t="shared" ref="G131:G133" si="85">L131+Q131+V131+AA131</f>
        <v>0</v>
      </c>
      <c r="H131" s="1">
        <f t="shared" ref="H131:H133" si="86">M131+R131+W131+AB131</f>
        <v>0</v>
      </c>
      <c r="I131" s="1">
        <f t="shared" ref="I131:I133" si="87">N131+S131+X131+AC131</f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4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f t="shared" si="78"/>
        <v>0</v>
      </c>
      <c r="AE131" s="1">
        <f t="shared" si="79"/>
        <v>0</v>
      </c>
      <c r="AF131" s="1">
        <f t="shared" si="80"/>
        <v>0</v>
      </c>
      <c r="AG131" s="1">
        <f t="shared" si="81"/>
        <v>0</v>
      </c>
      <c r="AH131" s="1">
        <f t="shared" si="82"/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0</v>
      </c>
      <c r="AO131" s="1">
        <v>0</v>
      </c>
      <c r="AP131" s="1">
        <v>0</v>
      </c>
      <c r="AQ131" s="1">
        <v>0</v>
      </c>
      <c r="AR131" s="1">
        <v>0</v>
      </c>
      <c r="AS131" s="1">
        <v>0</v>
      </c>
      <c r="AT131" s="1">
        <v>0</v>
      </c>
      <c r="AU131" s="1">
        <v>0</v>
      </c>
      <c r="AV131" s="1">
        <v>0</v>
      </c>
      <c r="AW131" s="1">
        <v>0</v>
      </c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0</v>
      </c>
      <c r="BE131" s="1">
        <v>0</v>
      </c>
      <c r="BF131" s="1">
        <v>0</v>
      </c>
      <c r="BG131" s="1">
        <v>0</v>
      </c>
      <c r="BH131" s="5" t="s">
        <v>530</v>
      </c>
    </row>
    <row r="132" spans="1:60" ht="63">
      <c r="A132" s="2" t="s">
        <v>399</v>
      </c>
      <c r="B132" s="6" t="s">
        <v>437</v>
      </c>
      <c r="C132" s="63" t="s">
        <v>438</v>
      </c>
      <c r="D132" s="1"/>
      <c r="E132" s="1">
        <f t="shared" si="83"/>
        <v>0</v>
      </c>
      <c r="F132" s="1">
        <f t="shared" si="84"/>
        <v>0</v>
      </c>
      <c r="G132" s="1">
        <f t="shared" si="85"/>
        <v>0</v>
      </c>
      <c r="H132" s="1">
        <f t="shared" si="86"/>
        <v>0</v>
      </c>
      <c r="I132" s="1">
        <f t="shared" si="87"/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4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f t="shared" si="78"/>
        <v>0</v>
      </c>
      <c r="AE132" s="1">
        <f t="shared" si="79"/>
        <v>0</v>
      </c>
      <c r="AF132" s="1">
        <f t="shared" si="80"/>
        <v>0</v>
      </c>
      <c r="AG132" s="1">
        <f t="shared" si="81"/>
        <v>0</v>
      </c>
      <c r="AH132" s="1">
        <f t="shared" si="82"/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  <c r="AP132" s="1">
        <v>0</v>
      </c>
      <c r="AQ132" s="1">
        <v>0</v>
      </c>
      <c r="AR132" s="1">
        <v>0</v>
      </c>
      <c r="AS132" s="1">
        <v>0</v>
      </c>
      <c r="AT132" s="1">
        <v>0</v>
      </c>
      <c r="AU132" s="1">
        <v>0</v>
      </c>
      <c r="AV132" s="1">
        <v>0</v>
      </c>
      <c r="AW132" s="1">
        <v>0</v>
      </c>
      <c r="AX132" s="1">
        <v>0</v>
      </c>
      <c r="AY132" s="1">
        <v>0</v>
      </c>
      <c r="AZ132" s="1">
        <v>0</v>
      </c>
      <c r="BA132" s="1">
        <v>0</v>
      </c>
      <c r="BB132" s="1">
        <v>0</v>
      </c>
      <c r="BC132" s="1">
        <v>0</v>
      </c>
      <c r="BD132" s="1">
        <v>0</v>
      </c>
      <c r="BE132" s="1">
        <v>0</v>
      </c>
      <c r="BF132" s="1">
        <v>0</v>
      </c>
      <c r="BG132" s="1">
        <v>0</v>
      </c>
      <c r="BH132" s="5" t="s">
        <v>452</v>
      </c>
    </row>
    <row r="133" spans="1:60" ht="47.25">
      <c r="A133" s="2" t="s">
        <v>400</v>
      </c>
      <c r="B133" s="43" t="s">
        <v>269</v>
      </c>
      <c r="C133" s="2" t="s">
        <v>270</v>
      </c>
      <c r="D133" s="1"/>
      <c r="E133" s="1">
        <f t="shared" si="83"/>
        <v>0</v>
      </c>
      <c r="F133" s="1">
        <f t="shared" si="84"/>
        <v>0</v>
      </c>
      <c r="G133" s="1">
        <f t="shared" si="85"/>
        <v>0</v>
      </c>
      <c r="H133" s="1">
        <f t="shared" si="86"/>
        <v>0</v>
      </c>
      <c r="I133" s="1">
        <f t="shared" si="87"/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4">
        <v>0</v>
      </c>
      <c r="W133" s="1">
        <v>0</v>
      </c>
      <c r="X133" s="1">
        <v>0</v>
      </c>
      <c r="Y133" s="1">
        <v>0</v>
      </c>
      <c r="Z133" s="1">
        <v>0</v>
      </c>
      <c r="AA133" s="1">
        <v>0</v>
      </c>
      <c r="AB133" s="1">
        <v>0</v>
      </c>
      <c r="AC133" s="1">
        <v>0</v>
      </c>
      <c r="AD133" s="1">
        <f t="shared" si="78"/>
        <v>0</v>
      </c>
      <c r="AE133" s="1">
        <f t="shared" si="79"/>
        <v>0</v>
      </c>
      <c r="AF133" s="1">
        <f t="shared" si="80"/>
        <v>0</v>
      </c>
      <c r="AG133" s="1">
        <f t="shared" si="81"/>
        <v>0</v>
      </c>
      <c r="AH133" s="1">
        <f t="shared" si="82"/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0</v>
      </c>
      <c r="BG133" s="1">
        <v>0</v>
      </c>
      <c r="BH133" s="5" t="s">
        <v>531</v>
      </c>
    </row>
    <row r="134" spans="1:60" ht="47.25">
      <c r="A134" s="2" t="s">
        <v>466</v>
      </c>
      <c r="B134" s="43" t="s">
        <v>272</v>
      </c>
      <c r="C134" s="2" t="s">
        <v>273</v>
      </c>
      <c r="D134" s="1"/>
      <c r="E134" s="1">
        <f t="shared" si="72"/>
        <v>0</v>
      </c>
      <c r="F134" s="1">
        <f t="shared" ref="F134:I134" si="88">K134+P134+U134+Z134</f>
        <v>0</v>
      </c>
      <c r="G134" s="1">
        <f t="shared" si="88"/>
        <v>0</v>
      </c>
      <c r="H134" s="1">
        <f t="shared" si="88"/>
        <v>0</v>
      </c>
      <c r="I134" s="1">
        <f t="shared" si="88"/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4">
        <v>0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f t="shared" si="78"/>
        <v>0</v>
      </c>
      <c r="AE134" s="1">
        <f t="shared" si="79"/>
        <v>0</v>
      </c>
      <c r="AF134" s="1">
        <f t="shared" si="80"/>
        <v>0</v>
      </c>
      <c r="AG134" s="1">
        <f t="shared" si="81"/>
        <v>0</v>
      </c>
      <c r="AH134" s="1">
        <f t="shared" si="82"/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0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0</v>
      </c>
      <c r="BE134" s="1">
        <v>0</v>
      </c>
      <c r="BF134" s="1">
        <v>0</v>
      </c>
      <c r="BG134" s="1">
        <v>0</v>
      </c>
      <c r="BH134" s="49" t="s">
        <v>532</v>
      </c>
    </row>
    <row r="135" spans="1:60" ht="31.5">
      <c r="A135" s="2" t="s">
        <v>467</v>
      </c>
      <c r="B135" s="70" t="s">
        <v>275</v>
      </c>
      <c r="C135" s="72" t="s">
        <v>276</v>
      </c>
      <c r="D135" s="1"/>
      <c r="E135" s="1" t="s">
        <v>87</v>
      </c>
      <c r="F135" s="1" t="s">
        <v>87</v>
      </c>
      <c r="G135" s="4" t="s">
        <v>87</v>
      </c>
      <c r="H135" s="1" t="s">
        <v>87</v>
      </c>
      <c r="I135" s="1" t="s">
        <v>87</v>
      </c>
      <c r="J135" s="1" t="s">
        <v>87</v>
      </c>
      <c r="K135" s="1" t="s">
        <v>87</v>
      </c>
      <c r="L135" s="1" t="s">
        <v>87</v>
      </c>
      <c r="M135" s="1" t="s">
        <v>87</v>
      </c>
      <c r="N135" s="1" t="s">
        <v>87</v>
      </c>
      <c r="O135" s="1" t="s">
        <v>87</v>
      </c>
      <c r="P135" s="1" t="s">
        <v>87</v>
      </c>
      <c r="Q135" s="1" t="s">
        <v>87</v>
      </c>
      <c r="R135" s="1" t="s">
        <v>87</v>
      </c>
      <c r="S135" s="1" t="s">
        <v>87</v>
      </c>
      <c r="T135" s="1" t="s">
        <v>87</v>
      </c>
      <c r="U135" s="1" t="s">
        <v>87</v>
      </c>
      <c r="V135" s="1" t="s">
        <v>87</v>
      </c>
      <c r="W135" s="1" t="s">
        <v>87</v>
      </c>
      <c r="X135" s="1" t="s">
        <v>87</v>
      </c>
      <c r="Y135" s="1" t="s">
        <v>87</v>
      </c>
      <c r="Z135" s="1" t="s">
        <v>87</v>
      </c>
      <c r="AA135" s="1" t="s">
        <v>87</v>
      </c>
      <c r="AB135" s="1" t="s">
        <v>87</v>
      </c>
      <c r="AC135" s="1" t="s">
        <v>87</v>
      </c>
      <c r="AD135" s="1">
        <f t="shared" si="78"/>
        <v>0</v>
      </c>
      <c r="AE135" s="1">
        <f t="shared" si="79"/>
        <v>0</v>
      </c>
      <c r="AF135" s="1">
        <f t="shared" si="80"/>
        <v>0</v>
      </c>
      <c r="AG135" s="1">
        <f t="shared" si="81"/>
        <v>0</v>
      </c>
      <c r="AH135" s="1">
        <f t="shared" si="82"/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0</v>
      </c>
      <c r="AU135" s="1">
        <v>0</v>
      </c>
      <c r="AV135" s="1">
        <v>0</v>
      </c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1">
        <v>0</v>
      </c>
      <c r="BC135" s="4" t="s">
        <v>87</v>
      </c>
      <c r="BD135" s="4" t="s">
        <v>87</v>
      </c>
      <c r="BE135" s="4" t="s">
        <v>87</v>
      </c>
      <c r="BF135" s="4" t="s">
        <v>87</v>
      </c>
      <c r="BG135" s="4" t="s">
        <v>87</v>
      </c>
      <c r="BH135" s="5" t="s">
        <v>277</v>
      </c>
    </row>
    <row r="136" spans="1:60" ht="47.25">
      <c r="A136" s="2" t="s">
        <v>468</v>
      </c>
      <c r="B136" s="43" t="s">
        <v>279</v>
      </c>
      <c r="C136" s="2" t="s">
        <v>280</v>
      </c>
      <c r="D136" s="1"/>
      <c r="E136" s="1" t="s">
        <v>87</v>
      </c>
      <c r="F136" s="1" t="s">
        <v>87</v>
      </c>
      <c r="G136" s="4" t="s">
        <v>87</v>
      </c>
      <c r="H136" s="1" t="s">
        <v>87</v>
      </c>
      <c r="I136" s="1" t="s">
        <v>87</v>
      </c>
      <c r="J136" s="1" t="s">
        <v>87</v>
      </c>
      <c r="K136" s="1" t="s">
        <v>87</v>
      </c>
      <c r="L136" s="1" t="s">
        <v>87</v>
      </c>
      <c r="M136" s="1" t="s">
        <v>87</v>
      </c>
      <c r="N136" s="1" t="s">
        <v>87</v>
      </c>
      <c r="O136" s="1" t="s">
        <v>87</v>
      </c>
      <c r="P136" s="1" t="s">
        <v>87</v>
      </c>
      <c r="Q136" s="1" t="s">
        <v>87</v>
      </c>
      <c r="R136" s="1" t="s">
        <v>87</v>
      </c>
      <c r="S136" s="1" t="s">
        <v>87</v>
      </c>
      <c r="T136" s="1" t="s">
        <v>87</v>
      </c>
      <c r="U136" s="1" t="s">
        <v>87</v>
      </c>
      <c r="V136" s="1" t="s">
        <v>87</v>
      </c>
      <c r="W136" s="1" t="s">
        <v>87</v>
      </c>
      <c r="X136" s="1" t="s">
        <v>87</v>
      </c>
      <c r="Y136" s="1" t="s">
        <v>87</v>
      </c>
      <c r="Z136" s="1" t="s">
        <v>87</v>
      </c>
      <c r="AA136" s="1" t="s">
        <v>87</v>
      </c>
      <c r="AB136" s="1" t="s">
        <v>87</v>
      </c>
      <c r="AC136" s="1" t="s">
        <v>87</v>
      </c>
      <c r="AD136" s="1">
        <f t="shared" si="78"/>
        <v>0</v>
      </c>
      <c r="AE136" s="1">
        <f t="shared" si="79"/>
        <v>0</v>
      </c>
      <c r="AF136" s="1">
        <f t="shared" si="80"/>
        <v>0</v>
      </c>
      <c r="AG136" s="1">
        <f t="shared" si="81"/>
        <v>0</v>
      </c>
      <c r="AH136" s="1">
        <f t="shared" si="82"/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0</v>
      </c>
      <c r="AU136" s="1">
        <v>0</v>
      </c>
      <c r="AV136" s="1">
        <v>0</v>
      </c>
      <c r="AW136" s="1">
        <v>0</v>
      </c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4" t="s">
        <v>87</v>
      </c>
      <c r="BD136" s="4" t="s">
        <v>87</v>
      </c>
      <c r="BE136" s="4" t="s">
        <v>87</v>
      </c>
      <c r="BF136" s="4" t="s">
        <v>87</v>
      </c>
      <c r="BG136" s="4" t="s">
        <v>87</v>
      </c>
      <c r="BH136" s="5" t="s">
        <v>281</v>
      </c>
    </row>
    <row r="137" spans="1:60" ht="47.25">
      <c r="A137" s="2" t="s">
        <v>469</v>
      </c>
      <c r="B137" s="43" t="s">
        <v>283</v>
      </c>
      <c r="C137" s="2" t="s">
        <v>284</v>
      </c>
      <c r="D137" s="87"/>
      <c r="E137" s="1" t="s">
        <v>87</v>
      </c>
      <c r="F137" s="1" t="s">
        <v>87</v>
      </c>
      <c r="G137" s="4" t="s">
        <v>87</v>
      </c>
      <c r="H137" s="1" t="s">
        <v>87</v>
      </c>
      <c r="I137" s="1" t="s">
        <v>87</v>
      </c>
      <c r="J137" s="1" t="s">
        <v>87</v>
      </c>
      <c r="K137" s="1" t="s">
        <v>87</v>
      </c>
      <c r="L137" s="1" t="s">
        <v>87</v>
      </c>
      <c r="M137" s="1" t="s">
        <v>87</v>
      </c>
      <c r="N137" s="1" t="s">
        <v>87</v>
      </c>
      <c r="O137" s="1" t="s">
        <v>87</v>
      </c>
      <c r="P137" s="1" t="s">
        <v>87</v>
      </c>
      <c r="Q137" s="1" t="s">
        <v>87</v>
      </c>
      <c r="R137" s="1" t="s">
        <v>87</v>
      </c>
      <c r="S137" s="1" t="s">
        <v>87</v>
      </c>
      <c r="T137" s="1" t="s">
        <v>87</v>
      </c>
      <c r="U137" s="1" t="s">
        <v>87</v>
      </c>
      <c r="V137" s="1" t="s">
        <v>87</v>
      </c>
      <c r="W137" s="1" t="s">
        <v>87</v>
      </c>
      <c r="X137" s="1" t="s">
        <v>87</v>
      </c>
      <c r="Y137" s="1" t="s">
        <v>87</v>
      </c>
      <c r="Z137" s="1" t="s">
        <v>87</v>
      </c>
      <c r="AA137" s="1" t="s">
        <v>87</v>
      </c>
      <c r="AB137" s="1" t="s">
        <v>87</v>
      </c>
      <c r="AC137" s="1" t="s">
        <v>87</v>
      </c>
      <c r="AD137" s="1">
        <f t="shared" si="78"/>
        <v>0</v>
      </c>
      <c r="AE137" s="1">
        <f t="shared" si="79"/>
        <v>0</v>
      </c>
      <c r="AF137" s="1">
        <f t="shared" si="80"/>
        <v>0</v>
      </c>
      <c r="AG137" s="1">
        <f t="shared" si="81"/>
        <v>0</v>
      </c>
      <c r="AH137" s="1">
        <f t="shared" si="82"/>
        <v>0</v>
      </c>
      <c r="AI137" s="1">
        <v>0</v>
      </c>
      <c r="AJ137" s="1">
        <v>0</v>
      </c>
      <c r="AK137" s="1">
        <v>0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0</v>
      </c>
      <c r="AU137" s="1">
        <v>0</v>
      </c>
      <c r="AV137" s="1">
        <v>0</v>
      </c>
      <c r="AW137" s="1">
        <v>0</v>
      </c>
      <c r="AX137" s="1">
        <v>0</v>
      </c>
      <c r="AY137" s="1">
        <v>0</v>
      </c>
      <c r="AZ137" s="1">
        <v>0</v>
      </c>
      <c r="BA137" s="1">
        <v>0</v>
      </c>
      <c r="BB137" s="1">
        <v>0</v>
      </c>
      <c r="BC137" s="4" t="s">
        <v>87</v>
      </c>
      <c r="BD137" s="4" t="s">
        <v>87</v>
      </c>
      <c r="BE137" s="4" t="s">
        <v>87</v>
      </c>
      <c r="BF137" s="4" t="s">
        <v>87</v>
      </c>
      <c r="BG137" s="4" t="s">
        <v>87</v>
      </c>
      <c r="BH137" s="5" t="s">
        <v>285</v>
      </c>
    </row>
  </sheetData>
  <mergeCells count="29">
    <mergeCell ref="V6:AM6"/>
    <mergeCell ref="BD2:BH2"/>
    <mergeCell ref="A3:BH3"/>
    <mergeCell ref="V4:W4"/>
    <mergeCell ref="X4:Y4"/>
    <mergeCell ref="Z4:AA4"/>
    <mergeCell ref="V7:AM7"/>
    <mergeCell ref="Z9:AA9"/>
    <mergeCell ref="Y11:AO11"/>
    <mergeCell ref="Y12:AO12"/>
    <mergeCell ref="A14:A17"/>
    <mergeCell ref="B14:B17"/>
    <mergeCell ref="C14:C17"/>
    <mergeCell ref="D14:D17"/>
    <mergeCell ref="E14:BB14"/>
    <mergeCell ref="AI16:AM16"/>
    <mergeCell ref="E15:AC15"/>
    <mergeCell ref="AD15:BB15"/>
    <mergeCell ref="E16:I16"/>
    <mergeCell ref="J16:N16"/>
    <mergeCell ref="O16:S16"/>
    <mergeCell ref="T16:X16"/>
    <mergeCell ref="BC14:BG16"/>
    <mergeCell ref="BH14:BH17"/>
    <mergeCell ref="Y16:AC16"/>
    <mergeCell ref="AD16:AH16"/>
    <mergeCell ref="AN16:AR16"/>
    <mergeCell ref="AS16:AW16"/>
    <mergeCell ref="AX16:BB1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2 B48 B102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2024-11-14T08:05:50Z</cp:lastPrinted>
  <dcterms:created xsi:type="dcterms:W3CDTF">2024-08-26T09:26:04Z</dcterms:created>
  <dcterms:modified xsi:type="dcterms:W3CDTF">2025-02-14T09:08:42Z</dcterms:modified>
</cp:coreProperties>
</file>