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4_ОТЧЕТ ЗА 12 МЕСЯЦЕВ 2025г\K0215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Лист1!$15:$20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52" i="1" l="1"/>
  <c r="BX52" i="1"/>
  <c r="BY52" i="1"/>
  <c r="BZ52" i="1"/>
  <c r="CA52" i="1"/>
  <c r="CB52" i="1"/>
  <c r="CC52" i="1"/>
  <c r="AN118" i="1" l="1"/>
  <c r="AO118" i="1"/>
  <c r="AP118" i="1"/>
  <c r="AQ118" i="1"/>
  <c r="AR118" i="1"/>
  <c r="AS118" i="1"/>
  <c r="AT118" i="1"/>
  <c r="AN65" i="1"/>
  <c r="AO65" i="1"/>
  <c r="AP65" i="1"/>
  <c r="AQ65" i="1"/>
  <c r="AR65" i="1"/>
  <c r="AS65" i="1"/>
  <c r="AT65" i="1"/>
  <c r="AN66" i="1"/>
  <c r="AO66" i="1"/>
  <c r="AP66" i="1"/>
  <c r="AQ66" i="1"/>
  <c r="AR66" i="1"/>
  <c r="AS66" i="1"/>
  <c r="AT66" i="1"/>
  <c r="AN109" i="1" l="1"/>
  <c r="AO109" i="1"/>
  <c r="AP109" i="1"/>
  <c r="AQ109" i="1"/>
  <c r="AR109" i="1"/>
  <c r="AS109" i="1"/>
  <c r="AT109" i="1"/>
  <c r="AN110" i="1"/>
  <c r="AO110" i="1"/>
  <c r="AP110" i="1"/>
  <c r="AQ110" i="1"/>
  <c r="AR110" i="1"/>
  <c r="AS110" i="1"/>
  <c r="AT110" i="1"/>
  <c r="AN111" i="1"/>
  <c r="AO111" i="1"/>
  <c r="AP111" i="1"/>
  <c r="AQ111" i="1"/>
  <c r="AR111" i="1"/>
  <c r="AS111" i="1"/>
  <c r="AT111" i="1"/>
  <c r="AN112" i="1"/>
  <c r="AO112" i="1"/>
  <c r="AP112" i="1"/>
  <c r="AQ112" i="1"/>
  <c r="AR112" i="1"/>
  <c r="AS112" i="1"/>
  <c r="AT112" i="1"/>
  <c r="AN113" i="1"/>
  <c r="AO113" i="1"/>
  <c r="AP113" i="1"/>
  <c r="AQ113" i="1"/>
  <c r="AR113" i="1"/>
  <c r="AS113" i="1"/>
  <c r="AT113" i="1"/>
  <c r="AN114" i="1"/>
  <c r="AO114" i="1"/>
  <c r="AP114" i="1"/>
  <c r="AQ114" i="1"/>
  <c r="AR114" i="1"/>
  <c r="AS114" i="1"/>
  <c r="AT114" i="1"/>
  <c r="AN115" i="1"/>
  <c r="AO115" i="1"/>
  <c r="AP115" i="1"/>
  <c r="AQ115" i="1"/>
  <c r="AR115" i="1"/>
  <c r="AS115" i="1"/>
  <c r="AT115" i="1"/>
  <c r="AN116" i="1"/>
  <c r="AO116" i="1"/>
  <c r="AP116" i="1"/>
  <c r="AQ116" i="1"/>
  <c r="AR116" i="1"/>
  <c r="AS116" i="1"/>
  <c r="AT116" i="1"/>
  <c r="AN117" i="1"/>
  <c r="AO117" i="1"/>
  <c r="AP117" i="1"/>
  <c r="AQ117" i="1"/>
  <c r="AR117" i="1"/>
  <c r="AS117" i="1"/>
  <c r="AT117" i="1"/>
  <c r="AN56" i="1"/>
  <c r="AO56" i="1"/>
  <c r="AP56" i="1"/>
  <c r="AQ56" i="1"/>
  <c r="AR56" i="1"/>
  <c r="AS56" i="1"/>
  <c r="AT56" i="1"/>
  <c r="AN57" i="1"/>
  <c r="AO57" i="1"/>
  <c r="AP57" i="1"/>
  <c r="AQ57" i="1"/>
  <c r="AR57" i="1"/>
  <c r="AS57" i="1"/>
  <c r="AT57" i="1"/>
  <c r="AN58" i="1"/>
  <c r="AO58" i="1"/>
  <c r="AP58" i="1"/>
  <c r="AQ58" i="1"/>
  <c r="AR58" i="1"/>
  <c r="AS58" i="1"/>
  <c r="AT58" i="1"/>
  <c r="AN59" i="1"/>
  <c r="AO59" i="1"/>
  <c r="AP59" i="1"/>
  <c r="AQ59" i="1"/>
  <c r="AR59" i="1"/>
  <c r="AS59" i="1"/>
  <c r="AT59" i="1"/>
  <c r="AN60" i="1"/>
  <c r="AO60" i="1"/>
  <c r="AP60" i="1"/>
  <c r="AQ60" i="1"/>
  <c r="AR60" i="1"/>
  <c r="AS60" i="1"/>
  <c r="AT60" i="1"/>
  <c r="AN61" i="1"/>
  <c r="AO61" i="1"/>
  <c r="AP61" i="1"/>
  <c r="AQ61" i="1"/>
  <c r="AR61" i="1"/>
  <c r="AS61" i="1"/>
  <c r="AT61" i="1"/>
  <c r="AN62" i="1"/>
  <c r="AO62" i="1"/>
  <c r="AP62" i="1"/>
  <c r="AQ62" i="1"/>
  <c r="AR62" i="1"/>
  <c r="AS62" i="1"/>
  <c r="AT62" i="1"/>
  <c r="AN63" i="1"/>
  <c r="AO63" i="1"/>
  <c r="AP63" i="1"/>
  <c r="AQ63" i="1"/>
  <c r="AR63" i="1"/>
  <c r="AS63" i="1"/>
  <c r="AT63" i="1"/>
  <c r="AN64" i="1"/>
  <c r="AO64" i="1"/>
  <c r="AP64" i="1"/>
  <c r="AQ64" i="1"/>
  <c r="AR64" i="1"/>
  <c r="AS64" i="1"/>
  <c r="AT64" i="1"/>
  <c r="AB51" i="1" l="1"/>
  <c r="AB54" i="1"/>
  <c r="AB53" i="1" s="1"/>
  <c r="E109" i="1" l="1"/>
  <c r="BW109" i="1" s="1"/>
  <c r="F109" i="1"/>
  <c r="BX109" i="1" s="1"/>
  <c r="G109" i="1"/>
  <c r="BY109" i="1" s="1"/>
  <c r="H109" i="1"/>
  <c r="BZ109" i="1" s="1"/>
  <c r="I109" i="1"/>
  <c r="CA109" i="1" s="1"/>
  <c r="J109" i="1"/>
  <c r="CB109" i="1" s="1"/>
  <c r="K109" i="1"/>
  <c r="CC109" i="1" s="1"/>
  <c r="E110" i="1"/>
  <c r="BW110" i="1" s="1"/>
  <c r="F110" i="1"/>
  <c r="BX110" i="1" s="1"/>
  <c r="G110" i="1"/>
  <c r="BY110" i="1" s="1"/>
  <c r="H110" i="1"/>
  <c r="BZ110" i="1" s="1"/>
  <c r="I110" i="1"/>
  <c r="CA110" i="1" s="1"/>
  <c r="J110" i="1"/>
  <c r="CB110" i="1" s="1"/>
  <c r="K110" i="1"/>
  <c r="CC110" i="1" s="1"/>
  <c r="E111" i="1"/>
  <c r="BW111" i="1" s="1"/>
  <c r="F111" i="1"/>
  <c r="BX111" i="1" s="1"/>
  <c r="G111" i="1"/>
  <c r="BY111" i="1" s="1"/>
  <c r="H111" i="1"/>
  <c r="BZ111" i="1" s="1"/>
  <c r="I111" i="1"/>
  <c r="CA111" i="1" s="1"/>
  <c r="J111" i="1"/>
  <c r="CB111" i="1" s="1"/>
  <c r="K111" i="1"/>
  <c r="CC111" i="1" s="1"/>
  <c r="E112" i="1"/>
  <c r="BW112" i="1" s="1"/>
  <c r="F112" i="1"/>
  <c r="BX112" i="1" s="1"/>
  <c r="G112" i="1"/>
  <c r="BY112" i="1" s="1"/>
  <c r="H112" i="1"/>
  <c r="BZ112" i="1" s="1"/>
  <c r="I112" i="1"/>
  <c r="CA112" i="1" s="1"/>
  <c r="J112" i="1"/>
  <c r="CB112" i="1" s="1"/>
  <c r="K112" i="1"/>
  <c r="CC112" i="1" s="1"/>
  <c r="E114" i="1"/>
  <c r="BW114" i="1" s="1"/>
  <c r="F114" i="1"/>
  <c r="BX114" i="1" s="1"/>
  <c r="G114" i="1"/>
  <c r="BY114" i="1" s="1"/>
  <c r="H114" i="1"/>
  <c r="BZ114" i="1" s="1"/>
  <c r="I114" i="1"/>
  <c r="CA114" i="1" s="1"/>
  <c r="J114" i="1"/>
  <c r="CB114" i="1" s="1"/>
  <c r="K114" i="1"/>
  <c r="CC114" i="1" s="1"/>
  <c r="E115" i="1"/>
  <c r="BW115" i="1" s="1"/>
  <c r="F115" i="1"/>
  <c r="BX115" i="1" s="1"/>
  <c r="G115" i="1"/>
  <c r="BY115" i="1" s="1"/>
  <c r="H115" i="1"/>
  <c r="BZ115" i="1" s="1"/>
  <c r="I115" i="1"/>
  <c r="CA115" i="1" s="1"/>
  <c r="J115" i="1"/>
  <c r="CB115" i="1" s="1"/>
  <c r="K115" i="1"/>
  <c r="CC115" i="1" s="1"/>
  <c r="E116" i="1"/>
  <c r="BW116" i="1" s="1"/>
  <c r="F116" i="1"/>
  <c r="BX116" i="1" s="1"/>
  <c r="G116" i="1"/>
  <c r="BY116" i="1" s="1"/>
  <c r="H116" i="1"/>
  <c r="BZ116" i="1" s="1"/>
  <c r="I116" i="1"/>
  <c r="CA116" i="1" s="1"/>
  <c r="J116" i="1"/>
  <c r="CB116" i="1" s="1"/>
  <c r="K116" i="1"/>
  <c r="CC116" i="1" s="1"/>
  <c r="E117" i="1"/>
  <c r="BW117" i="1" s="1"/>
  <c r="F117" i="1"/>
  <c r="BX117" i="1" s="1"/>
  <c r="G117" i="1"/>
  <c r="BY117" i="1" s="1"/>
  <c r="H117" i="1"/>
  <c r="BZ117" i="1" s="1"/>
  <c r="I117" i="1"/>
  <c r="CA117" i="1" s="1"/>
  <c r="J117" i="1"/>
  <c r="CB117" i="1" s="1"/>
  <c r="K117" i="1"/>
  <c r="CC117" i="1" s="1"/>
  <c r="E119" i="1"/>
  <c r="F119" i="1"/>
  <c r="G119" i="1"/>
  <c r="H119" i="1"/>
  <c r="I119" i="1"/>
  <c r="J119" i="1"/>
  <c r="K119" i="1"/>
  <c r="E121" i="1"/>
  <c r="F121" i="1"/>
  <c r="G121" i="1"/>
  <c r="H121" i="1"/>
  <c r="I121" i="1"/>
  <c r="J121" i="1"/>
  <c r="K121" i="1"/>
  <c r="E122" i="1"/>
  <c r="F122" i="1"/>
  <c r="G122" i="1"/>
  <c r="H122" i="1"/>
  <c r="I122" i="1"/>
  <c r="J122" i="1"/>
  <c r="K122" i="1"/>
  <c r="E123" i="1"/>
  <c r="F123" i="1"/>
  <c r="G123" i="1"/>
  <c r="H123" i="1"/>
  <c r="I123" i="1"/>
  <c r="J123" i="1"/>
  <c r="K123" i="1"/>
  <c r="E124" i="1"/>
  <c r="F124" i="1"/>
  <c r="G124" i="1"/>
  <c r="H124" i="1"/>
  <c r="I124" i="1"/>
  <c r="J124" i="1"/>
  <c r="K124" i="1"/>
  <c r="E125" i="1"/>
  <c r="F125" i="1"/>
  <c r="G125" i="1"/>
  <c r="H125" i="1"/>
  <c r="I125" i="1"/>
  <c r="J125" i="1"/>
  <c r="K125" i="1"/>
  <c r="E126" i="1"/>
  <c r="F126" i="1"/>
  <c r="G126" i="1"/>
  <c r="H126" i="1"/>
  <c r="I126" i="1"/>
  <c r="J126" i="1"/>
  <c r="K126" i="1"/>
  <c r="CC126" i="1" s="1"/>
  <c r="E127" i="1"/>
  <c r="F127" i="1"/>
  <c r="G127" i="1"/>
  <c r="H127" i="1"/>
  <c r="I127" i="1"/>
  <c r="J127" i="1"/>
  <c r="K127" i="1"/>
  <c r="E128" i="1"/>
  <c r="F128" i="1"/>
  <c r="G128" i="1"/>
  <c r="H128" i="1"/>
  <c r="I128" i="1"/>
  <c r="J128" i="1"/>
  <c r="K128" i="1"/>
  <c r="E129" i="1"/>
  <c r="F129" i="1"/>
  <c r="G129" i="1"/>
  <c r="H129" i="1"/>
  <c r="I129" i="1"/>
  <c r="J129" i="1"/>
  <c r="K129" i="1"/>
  <c r="E130" i="1"/>
  <c r="F130" i="1"/>
  <c r="G130" i="1"/>
  <c r="H130" i="1"/>
  <c r="I130" i="1"/>
  <c r="J130" i="1"/>
  <c r="K130" i="1"/>
  <c r="E131" i="1"/>
  <c r="F131" i="1"/>
  <c r="G131" i="1"/>
  <c r="H131" i="1"/>
  <c r="I131" i="1"/>
  <c r="J131" i="1"/>
  <c r="K131" i="1"/>
  <c r="E132" i="1"/>
  <c r="F132" i="1"/>
  <c r="G132" i="1"/>
  <c r="H132" i="1"/>
  <c r="I132" i="1"/>
  <c r="J132" i="1"/>
  <c r="K132" i="1"/>
  <c r="E133" i="1"/>
  <c r="F133" i="1"/>
  <c r="G133" i="1"/>
  <c r="H133" i="1"/>
  <c r="I133" i="1"/>
  <c r="J133" i="1"/>
  <c r="K133" i="1"/>
  <c r="E134" i="1"/>
  <c r="F134" i="1"/>
  <c r="G134" i="1"/>
  <c r="H134" i="1"/>
  <c r="I134" i="1"/>
  <c r="J134" i="1"/>
  <c r="K134" i="1"/>
  <c r="E135" i="1"/>
  <c r="F135" i="1"/>
  <c r="G135" i="1"/>
  <c r="H135" i="1"/>
  <c r="I135" i="1"/>
  <c r="J135" i="1"/>
  <c r="K135" i="1"/>
  <c r="E70" i="1"/>
  <c r="F70" i="1"/>
  <c r="G70" i="1"/>
  <c r="H70" i="1"/>
  <c r="I70" i="1"/>
  <c r="J70" i="1"/>
  <c r="K70" i="1"/>
  <c r="E71" i="1"/>
  <c r="F71" i="1"/>
  <c r="G71" i="1"/>
  <c r="H71" i="1"/>
  <c r="I71" i="1"/>
  <c r="J71" i="1"/>
  <c r="K71" i="1"/>
  <c r="E72" i="1"/>
  <c r="F72" i="1"/>
  <c r="G72" i="1"/>
  <c r="H72" i="1"/>
  <c r="I72" i="1"/>
  <c r="J72" i="1"/>
  <c r="K72" i="1"/>
  <c r="E73" i="1"/>
  <c r="F73" i="1"/>
  <c r="G73" i="1"/>
  <c r="H73" i="1"/>
  <c r="I73" i="1"/>
  <c r="J73" i="1"/>
  <c r="K73" i="1"/>
  <c r="E75" i="1"/>
  <c r="F75" i="1"/>
  <c r="G75" i="1"/>
  <c r="H75" i="1"/>
  <c r="I75" i="1"/>
  <c r="J75" i="1"/>
  <c r="K75" i="1"/>
  <c r="E76" i="1"/>
  <c r="F76" i="1"/>
  <c r="G76" i="1"/>
  <c r="H76" i="1"/>
  <c r="I76" i="1"/>
  <c r="J76" i="1"/>
  <c r="K76" i="1"/>
  <c r="E77" i="1"/>
  <c r="F77" i="1"/>
  <c r="G77" i="1"/>
  <c r="H77" i="1"/>
  <c r="I77" i="1"/>
  <c r="J77" i="1"/>
  <c r="K77" i="1"/>
  <c r="E78" i="1"/>
  <c r="F78" i="1"/>
  <c r="G78" i="1"/>
  <c r="H78" i="1"/>
  <c r="I78" i="1"/>
  <c r="J78" i="1"/>
  <c r="K78" i="1"/>
  <c r="E82" i="1"/>
  <c r="F82" i="1"/>
  <c r="G82" i="1"/>
  <c r="H82" i="1"/>
  <c r="I82" i="1"/>
  <c r="J82" i="1"/>
  <c r="K82" i="1"/>
  <c r="E83" i="1"/>
  <c r="F83" i="1"/>
  <c r="G83" i="1"/>
  <c r="H83" i="1"/>
  <c r="I83" i="1"/>
  <c r="J83" i="1"/>
  <c r="K83" i="1"/>
  <c r="E86" i="1"/>
  <c r="F86" i="1"/>
  <c r="G86" i="1"/>
  <c r="H86" i="1"/>
  <c r="I86" i="1"/>
  <c r="J86" i="1"/>
  <c r="K86" i="1"/>
  <c r="E87" i="1"/>
  <c r="F87" i="1"/>
  <c r="G87" i="1"/>
  <c r="H87" i="1"/>
  <c r="I87" i="1"/>
  <c r="J87" i="1"/>
  <c r="K87" i="1"/>
  <c r="E88" i="1"/>
  <c r="F88" i="1"/>
  <c r="G88" i="1"/>
  <c r="H88" i="1"/>
  <c r="I88" i="1"/>
  <c r="J88" i="1"/>
  <c r="K88" i="1"/>
  <c r="E90" i="1"/>
  <c r="F90" i="1"/>
  <c r="G90" i="1"/>
  <c r="H90" i="1"/>
  <c r="I90" i="1"/>
  <c r="J90" i="1"/>
  <c r="K90" i="1"/>
  <c r="E91" i="1"/>
  <c r="F91" i="1"/>
  <c r="G91" i="1"/>
  <c r="H91" i="1"/>
  <c r="I91" i="1"/>
  <c r="J91" i="1"/>
  <c r="K91" i="1"/>
  <c r="E92" i="1"/>
  <c r="F92" i="1"/>
  <c r="G92" i="1"/>
  <c r="H92" i="1"/>
  <c r="I92" i="1"/>
  <c r="J92" i="1"/>
  <c r="K92" i="1"/>
  <c r="E93" i="1"/>
  <c r="F93" i="1"/>
  <c r="G93" i="1"/>
  <c r="H93" i="1"/>
  <c r="I93" i="1"/>
  <c r="J93" i="1"/>
  <c r="K93" i="1"/>
  <c r="E94" i="1"/>
  <c r="F94" i="1"/>
  <c r="G94" i="1"/>
  <c r="H94" i="1"/>
  <c r="I94" i="1"/>
  <c r="J94" i="1"/>
  <c r="K94" i="1"/>
  <c r="E95" i="1"/>
  <c r="F95" i="1"/>
  <c r="G95" i="1"/>
  <c r="H95" i="1"/>
  <c r="I95" i="1"/>
  <c r="J95" i="1"/>
  <c r="K95" i="1"/>
  <c r="E96" i="1"/>
  <c r="F96" i="1"/>
  <c r="G96" i="1"/>
  <c r="H96" i="1"/>
  <c r="I96" i="1"/>
  <c r="J96" i="1"/>
  <c r="K96" i="1"/>
  <c r="E97" i="1"/>
  <c r="F97" i="1"/>
  <c r="G97" i="1"/>
  <c r="H97" i="1"/>
  <c r="I97" i="1"/>
  <c r="J97" i="1"/>
  <c r="K97" i="1"/>
  <c r="E56" i="1"/>
  <c r="BW56" i="1" s="1"/>
  <c r="F56" i="1"/>
  <c r="BX56" i="1" s="1"/>
  <c r="G56" i="1"/>
  <c r="BY56" i="1" s="1"/>
  <c r="H56" i="1"/>
  <c r="BZ56" i="1" s="1"/>
  <c r="I56" i="1"/>
  <c r="CA56" i="1" s="1"/>
  <c r="J56" i="1"/>
  <c r="CB56" i="1" s="1"/>
  <c r="K56" i="1"/>
  <c r="CC56" i="1" s="1"/>
  <c r="E57" i="1"/>
  <c r="BW57" i="1" s="1"/>
  <c r="F57" i="1"/>
  <c r="BX57" i="1" s="1"/>
  <c r="G57" i="1"/>
  <c r="BY57" i="1" s="1"/>
  <c r="H57" i="1"/>
  <c r="BZ57" i="1" s="1"/>
  <c r="I57" i="1"/>
  <c r="CA57" i="1" s="1"/>
  <c r="J57" i="1"/>
  <c r="CB57" i="1" s="1"/>
  <c r="K57" i="1"/>
  <c r="CC57" i="1" s="1"/>
  <c r="E58" i="1"/>
  <c r="BW58" i="1" s="1"/>
  <c r="F58" i="1"/>
  <c r="BX58" i="1" s="1"/>
  <c r="G58" i="1"/>
  <c r="BY58" i="1" s="1"/>
  <c r="H58" i="1"/>
  <c r="BZ58" i="1" s="1"/>
  <c r="I58" i="1"/>
  <c r="CA58" i="1" s="1"/>
  <c r="J58" i="1"/>
  <c r="CB58" i="1" s="1"/>
  <c r="K58" i="1"/>
  <c r="CC58" i="1" s="1"/>
  <c r="E59" i="1"/>
  <c r="BW59" i="1" s="1"/>
  <c r="F59" i="1"/>
  <c r="BX59" i="1" s="1"/>
  <c r="G59" i="1"/>
  <c r="BY59" i="1" s="1"/>
  <c r="H59" i="1"/>
  <c r="BZ59" i="1" s="1"/>
  <c r="I59" i="1"/>
  <c r="CA59" i="1" s="1"/>
  <c r="J59" i="1"/>
  <c r="CB59" i="1" s="1"/>
  <c r="K59" i="1"/>
  <c r="CC59" i="1" s="1"/>
  <c r="E60" i="1"/>
  <c r="BW60" i="1" s="1"/>
  <c r="F60" i="1"/>
  <c r="BX60" i="1" s="1"/>
  <c r="G60" i="1"/>
  <c r="BY60" i="1" s="1"/>
  <c r="H60" i="1"/>
  <c r="BZ60" i="1" s="1"/>
  <c r="I60" i="1"/>
  <c r="CA60" i="1" s="1"/>
  <c r="J60" i="1"/>
  <c r="CB60" i="1" s="1"/>
  <c r="K60" i="1"/>
  <c r="CC60" i="1" s="1"/>
  <c r="E61" i="1"/>
  <c r="BW61" i="1" s="1"/>
  <c r="F61" i="1"/>
  <c r="BX61" i="1" s="1"/>
  <c r="G61" i="1"/>
  <c r="BY61" i="1" s="1"/>
  <c r="H61" i="1"/>
  <c r="BZ61" i="1" s="1"/>
  <c r="I61" i="1"/>
  <c r="CA61" i="1" s="1"/>
  <c r="J61" i="1"/>
  <c r="CB61" i="1" s="1"/>
  <c r="K61" i="1"/>
  <c r="CC61" i="1" s="1"/>
  <c r="E62" i="1"/>
  <c r="BW62" i="1" s="1"/>
  <c r="F62" i="1"/>
  <c r="BX62" i="1" s="1"/>
  <c r="G62" i="1"/>
  <c r="BY62" i="1" s="1"/>
  <c r="H62" i="1"/>
  <c r="BZ62" i="1" s="1"/>
  <c r="I62" i="1"/>
  <c r="CA62" i="1" s="1"/>
  <c r="J62" i="1"/>
  <c r="CB62" i="1" s="1"/>
  <c r="K62" i="1"/>
  <c r="CC62" i="1" s="1"/>
  <c r="E63" i="1"/>
  <c r="BW63" i="1" s="1"/>
  <c r="F63" i="1"/>
  <c r="BX63" i="1" s="1"/>
  <c r="G63" i="1"/>
  <c r="BY63" i="1" s="1"/>
  <c r="H63" i="1"/>
  <c r="BZ63" i="1" s="1"/>
  <c r="I63" i="1"/>
  <c r="CA63" i="1" s="1"/>
  <c r="J63" i="1"/>
  <c r="CB63" i="1" s="1"/>
  <c r="K63" i="1"/>
  <c r="CC63" i="1" s="1"/>
  <c r="E64" i="1"/>
  <c r="BW64" i="1" s="1"/>
  <c r="F64" i="1"/>
  <c r="BX64" i="1" s="1"/>
  <c r="G64" i="1"/>
  <c r="BY64" i="1" s="1"/>
  <c r="H64" i="1"/>
  <c r="BZ64" i="1" s="1"/>
  <c r="I64" i="1"/>
  <c r="CA64" i="1" s="1"/>
  <c r="J64" i="1"/>
  <c r="CB64" i="1" s="1"/>
  <c r="K64" i="1"/>
  <c r="CC64" i="1" s="1"/>
  <c r="E40" i="1" l="1"/>
  <c r="F40" i="1"/>
  <c r="G40" i="1"/>
  <c r="H40" i="1"/>
  <c r="I40" i="1"/>
  <c r="J40" i="1"/>
  <c r="K40" i="1"/>
  <c r="E44" i="1"/>
  <c r="F44" i="1"/>
  <c r="G44" i="1"/>
  <c r="H44" i="1"/>
  <c r="I44" i="1"/>
  <c r="J44" i="1"/>
  <c r="K44" i="1"/>
  <c r="E45" i="1"/>
  <c r="F45" i="1"/>
  <c r="G45" i="1"/>
  <c r="H45" i="1"/>
  <c r="I45" i="1"/>
  <c r="J45" i="1"/>
  <c r="K45" i="1"/>
  <c r="E46" i="1"/>
  <c r="F46" i="1"/>
  <c r="G46" i="1"/>
  <c r="H46" i="1"/>
  <c r="I46" i="1"/>
  <c r="J46" i="1"/>
  <c r="K46" i="1"/>
  <c r="E47" i="1"/>
  <c r="F47" i="1"/>
  <c r="G47" i="1"/>
  <c r="H47" i="1"/>
  <c r="I47" i="1"/>
  <c r="J47" i="1"/>
  <c r="K47" i="1"/>
  <c r="E48" i="1"/>
  <c r="F48" i="1"/>
  <c r="G48" i="1"/>
  <c r="H48" i="1"/>
  <c r="I48" i="1"/>
  <c r="J48" i="1"/>
  <c r="K48" i="1"/>
  <c r="E49" i="1"/>
  <c r="F49" i="1"/>
  <c r="G49" i="1"/>
  <c r="H49" i="1"/>
  <c r="I49" i="1"/>
  <c r="J49" i="1"/>
  <c r="K49" i="1"/>
  <c r="E50" i="1"/>
  <c r="F50" i="1"/>
  <c r="G50" i="1"/>
  <c r="H50" i="1"/>
  <c r="I50" i="1"/>
  <c r="J50" i="1"/>
  <c r="K50" i="1"/>
  <c r="E28" i="1"/>
  <c r="F28" i="1"/>
  <c r="G28" i="1"/>
  <c r="H28" i="1"/>
  <c r="I28" i="1"/>
  <c r="J28" i="1"/>
  <c r="K28" i="1"/>
  <c r="E30" i="1"/>
  <c r="F30" i="1"/>
  <c r="G30" i="1"/>
  <c r="H30" i="1"/>
  <c r="I30" i="1"/>
  <c r="J30" i="1"/>
  <c r="K30" i="1"/>
  <c r="E32" i="1"/>
  <c r="F32" i="1"/>
  <c r="G32" i="1"/>
  <c r="H32" i="1"/>
  <c r="I32" i="1"/>
  <c r="J32" i="1"/>
  <c r="K32" i="1"/>
  <c r="E33" i="1"/>
  <c r="F33" i="1"/>
  <c r="G33" i="1"/>
  <c r="H33" i="1"/>
  <c r="I33" i="1"/>
  <c r="J33" i="1"/>
  <c r="K33" i="1"/>
  <c r="E35" i="1"/>
  <c r="F35" i="1"/>
  <c r="G35" i="1"/>
  <c r="H35" i="1"/>
  <c r="I35" i="1"/>
  <c r="J35" i="1"/>
  <c r="K35" i="1"/>
  <c r="F27" i="1"/>
  <c r="G27" i="1"/>
  <c r="H27" i="1"/>
  <c r="I27" i="1"/>
  <c r="J27" i="1"/>
  <c r="K27" i="1"/>
  <c r="E27" i="1"/>
  <c r="AN33" i="1"/>
  <c r="BW33" i="1" s="1"/>
  <c r="AO33" i="1"/>
  <c r="BX33" i="1" s="1"/>
  <c r="AP33" i="1"/>
  <c r="AQ33" i="1"/>
  <c r="BZ33" i="1" s="1"/>
  <c r="AR33" i="1"/>
  <c r="CA33" i="1" s="1"/>
  <c r="AS33" i="1"/>
  <c r="CB33" i="1" s="1"/>
  <c r="AT33" i="1"/>
  <c r="AN34" i="1"/>
  <c r="AO34" i="1"/>
  <c r="AP34" i="1"/>
  <c r="AQ34" i="1"/>
  <c r="AR34" i="1"/>
  <c r="AS34" i="1"/>
  <c r="AT34" i="1"/>
  <c r="AN35" i="1"/>
  <c r="BW35" i="1" s="1"/>
  <c r="AO35" i="1"/>
  <c r="BX35" i="1" s="1"/>
  <c r="AP35" i="1"/>
  <c r="BY35" i="1" s="1"/>
  <c r="AQ35" i="1"/>
  <c r="BZ35" i="1" s="1"/>
  <c r="AR35" i="1"/>
  <c r="CA35" i="1" s="1"/>
  <c r="AS35" i="1"/>
  <c r="CB35" i="1" s="1"/>
  <c r="AT35" i="1"/>
  <c r="CC35" i="1" s="1"/>
  <c r="AN27" i="1"/>
  <c r="BW27" i="1" s="1"/>
  <c r="AO27" i="1"/>
  <c r="AP27" i="1"/>
  <c r="BY27" i="1" s="1"/>
  <c r="AQ27" i="1"/>
  <c r="BZ27" i="1" s="1"/>
  <c r="AR27" i="1"/>
  <c r="CA27" i="1" s="1"/>
  <c r="AS27" i="1"/>
  <c r="AT27" i="1"/>
  <c r="CC27" i="1" s="1"/>
  <c r="AN28" i="1"/>
  <c r="BW28" i="1" s="1"/>
  <c r="AO28" i="1"/>
  <c r="BX28" i="1" s="1"/>
  <c r="AP28" i="1"/>
  <c r="AQ28" i="1"/>
  <c r="AR28" i="1"/>
  <c r="CA28" i="1" s="1"/>
  <c r="AS28" i="1"/>
  <c r="CB28" i="1" s="1"/>
  <c r="AT28" i="1"/>
  <c r="AN29" i="1"/>
  <c r="AO29" i="1"/>
  <c r="AP29" i="1"/>
  <c r="AQ29" i="1"/>
  <c r="AR29" i="1"/>
  <c r="AS29" i="1"/>
  <c r="AT29" i="1"/>
  <c r="AN30" i="1"/>
  <c r="AO30" i="1"/>
  <c r="BX30" i="1" s="1"/>
  <c r="AP30" i="1"/>
  <c r="BY30" i="1" s="1"/>
  <c r="AQ30" i="1"/>
  <c r="BZ30" i="1" s="1"/>
  <c r="AR30" i="1"/>
  <c r="AS30" i="1"/>
  <c r="CB30" i="1" s="1"/>
  <c r="AT30" i="1"/>
  <c r="CC30" i="1" s="1"/>
  <c r="AN31" i="1"/>
  <c r="AO31" i="1"/>
  <c r="AP31" i="1"/>
  <c r="AQ31" i="1"/>
  <c r="AR31" i="1"/>
  <c r="AS31" i="1"/>
  <c r="AT31" i="1"/>
  <c r="AT32" i="1"/>
  <c r="CC32" i="1" s="1"/>
  <c r="AS32" i="1"/>
  <c r="CB32" i="1" s="1"/>
  <c r="AR32" i="1"/>
  <c r="AQ32" i="1"/>
  <c r="BZ32" i="1" s="1"/>
  <c r="AP32" i="1"/>
  <c r="BY32" i="1" s="1"/>
  <c r="AO32" i="1"/>
  <c r="BX32" i="1" s="1"/>
  <c r="AN32" i="1"/>
  <c r="BZ28" i="1" l="1"/>
  <c r="BW32" i="1"/>
  <c r="CA32" i="1"/>
  <c r="CA30" i="1"/>
  <c r="BW30" i="1"/>
  <c r="CC28" i="1"/>
  <c r="BY28" i="1"/>
  <c r="CB27" i="1"/>
  <c r="BX27" i="1"/>
  <c r="CC33" i="1"/>
  <c r="BY33" i="1"/>
  <c r="AN120" i="1"/>
  <c r="AO120" i="1"/>
  <c r="AP120" i="1"/>
  <c r="AQ120" i="1"/>
  <c r="AR120" i="1"/>
  <c r="AS120" i="1"/>
  <c r="AT120" i="1"/>
  <c r="AN40" i="1"/>
  <c r="BW40" i="1" s="1"/>
  <c r="AO40" i="1"/>
  <c r="BX40" i="1" s="1"/>
  <c r="AP40" i="1"/>
  <c r="BY40" i="1" s="1"/>
  <c r="AQ40" i="1"/>
  <c r="BZ40" i="1" s="1"/>
  <c r="AR40" i="1"/>
  <c r="CA40" i="1" s="1"/>
  <c r="AS40" i="1"/>
  <c r="CB40" i="1" s="1"/>
  <c r="AT40" i="1"/>
  <c r="CC40" i="1" s="1"/>
  <c r="AN41" i="1"/>
  <c r="AO41" i="1"/>
  <c r="AP41" i="1"/>
  <c r="AQ41" i="1"/>
  <c r="AR41" i="1"/>
  <c r="AS41" i="1"/>
  <c r="AT41" i="1"/>
  <c r="AN42" i="1"/>
  <c r="AO42" i="1"/>
  <c r="AP42" i="1"/>
  <c r="AQ42" i="1"/>
  <c r="AR42" i="1"/>
  <c r="AS42" i="1"/>
  <c r="AT42" i="1"/>
  <c r="AN43" i="1"/>
  <c r="AO43" i="1"/>
  <c r="AP43" i="1"/>
  <c r="AQ43" i="1"/>
  <c r="AR43" i="1"/>
  <c r="AS43" i="1"/>
  <c r="AT43" i="1"/>
  <c r="AN119" i="1"/>
  <c r="BW119" i="1" s="1"/>
  <c r="AO119" i="1"/>
  <c r="BX119" i="1" s="1"/>
  <c r="AP119" i="1"/>
  <c r="BY119" i="1" s="1"/>
  <c r="AQ119" i="1"/>
  <c r="BZ119" i="1" s="1"/>
  <c r="AR119" i="1"/>
  <c r="CA119" i="1" s="1"/>
  <c r="AS119" i="1"/>
  <c r="CB119" i="1" s="1"/>
  <c r="AT119" i="1"/>
  <c r="CC119" i="1" s="1"/>
  <c r="AN70" i="1"/>
  <c r="BW70" i="1" s="1"/>
  <c r="AO70" i="1"/>
  <c r="BX70" i="1" s="1"/>
  <c r="AP70" i="1"/>
  <c r="BY70" i="1" s="1"/>
  <c r="AQ70" i="1"/>
  <c r="BZ70" i="1" s="1"/>
  <c r="AR70" i="1"/>
  <c r="CA70" i="1" s="1"/>
  <c r="AS70" i="1"/>
  <c r="CB70" i="1" s="1"/>
  <c r="AT70" i="1"/>
  <c r="CC70" i="1" s="1"/>
  <c r="AN71" i="1"/>
  <c r="BW71" i="1" s="1"/>
  <c r="AO71" i="1"/>
  <c r="BX71" i="1" s="1"/>
  <c r="AP71" i="1"/>
  <c r="BY71" i="1" s="1"/>
  <c r="AQ71" i="1"/>
  <c r="BZ71" i="1" s="1"/>
  <c r="AR71" i="1"/>
  <c r="CA71" i="1" s="1"/>
  <c r="AS71" i="1"/>
  <c r="CB71" i="1" s="1"/>
  <c r="AT71" i="1"/>
  <c r="CC71" i="1" s="1"/>
  <c r="AN72" i="1"/>
  <c r="BW72" i="1" s="1"/>
  <c r="AO72" i="1"/>
  <c r="BX72" i="1" s="1"/>
  <c r="AP72" i="1"/>
  <c r="BY72" i="1" s="1"/>
  <c r="AQ72" i="1"/>
  <c r="BZ72" i="1" s="1"/>
  <c r="AR72" i="1"/>
  <c r="CA72" i="1" s="1"/>
  <c r="AS72" i="1"/>
  <c r="CB72" i="1" s="1"/>
  <c r="AT72" i="1"/>
  <c r="CC72" i="1" s="1"/>
  <c r="AX105" i="1" l="1"/>
  <c r="AY105" i="1"/>
  <c r="AZ105" i="1"/>
  <c r="BA105" i="1"/>
  <c r="AN121" i="1"/>
  <c r="BW121" i="1" s="1"/>
  <c r="AO121" i="1"/>
  <c r="BX121" i="1" s="1"/>
  <c r="AP121" i="1"/>
  <c r="BY121" i="1" s="1"/>
  <c r="AQ121" i="1"/>
  <c r="BZ121" i="1" s="1"/>
  <c r="AR121" i="1"/>
  <c r="CA121" i="1" s="1"/>
  <c r="AS121" i="1"/>
  <c r="CB121" i="1" s="1"/>
  <c r="AT121" i="1"/>
  <c r="CC121" i="1" s="1"/>
  <c r="AN122" i="1"/>
  <c r="BW122" i="1" s="1"/>
  <c r="AO122" i="1"/>
  <c r="BX122" i="1" s="1"/>
  <c r="AP122" i="1"/>
  <c r="BY122" i="1" s="1"/>
  <c r="AQ122" i="1"/>
  <c r="BZ122" i="1" s="1"/>
  <c r="AR122" i="1"/>
  <c r="CA122" i="1" s="1"/>
  <c r="AS122" i="1"/>
  <c r="CB122" i="1" s="1"/>
  <c r="AT122" i="1"/>
  <c r="CC122" i="1" s="1"/>
  <c r="AN123" i="1"/>
  <c r="BW123" i="1" s="1"/>
  <c r="AO123" i="1"/>
  <c r="BX123" i="1" s="1"/>
  <c r="AP123" i="1"/>
  <c r="BY123" i="1" s="1"/>
  <c r="AQ123" i="1"/>
  <c r="BZ123" i="1" s="1"/>
  <c r="AR123" i="1"/>
  <c r="CA123" i="1" s="1"/>
  <c r="AS123" i="1"/>
  <c r="CB123" i="1" s="1"/>
  <c r="AT123" i="1"/>
  <c r="CC123" i="1" s="1"/>
  <c r="AN124" i="1"/>
  <c r="BW124" i="1" s="1"/>
  <c r="AO124" i="1"/>
  <c r="BX124" i="1" s="1"/>
  <c r="AP124" i="1"/>
  <c r="BY124" i="1" s="1"/>
  <c r="AQ124" i="1"/>
  <c r="BZ124" i="1" s="1"/>
  <c r="AR124" i="1"/>
  <c r="CA124" i="1" s="1"/>
  <c r="AS124" i="1"/>
  <c r="CB124" i="1" s="1"/>
  <c r="AT124" i="1"/>
  <c r="CC124" i="1" s="1"/>
  <c r="AN73" i="1"/>
  <c r="BW73" i="1" s="1"/>
  <c r="AO73" i="1"/>
  <c r="BX73" i="1" s="1"/>
  <c r="AP73" i="1"/>
  <c r="BY73" i="1" s="1"/>
  <c r="AQ73" i="1"/>
  <c r="BZ73" i="1" s="1"/>
  <c r="AR73" i="1"/>
  <c r="CA73" i="1" s="1"/>
  <c r="AS73" i="1"/>
  <c r="CB73" i="1" s="1"/>
  <c r="AT73" i="1"/>
  <c r="CC73" i="1" s="1"/>
  <c r="AN74" i="1"/>
  <c r="AO74" i="1"/>
  <c r="AP74" i="1"/>
  <c r="AQ74" i="1"/>
  <c r="AR74" i="1"/>
  <c r="AS74" i="1"/>
  <c r="AT74" i="1"/>
  <c r="AN75" i="1"/>
  <c r="BW75" i="1" s="1"/>
  <c r="AO75" i="1"/>
  <c r="BX75" i="1" s="1"/>
  <c r="AP75" i="1"/>
  <c r="BY75" i="1" s="1"/>
  <c r="AQ75" i="1"/>
  <c r="BZ75" i="1" s="1"/>
  <c r="AR75" i="1"/>
  <c r="CA75" i="1" s="1"/>
  <c r="AS75" i="1"/>
  <c r="CB75" i="1" s="1"/>
  <c r="AT75" i="1"/>
  <c r="CC75" i="1" s="1"/>
  <c r="AN76" i="1"/>
  <c r="BW76" i="1" s="1"/>
  <c r="AO76" i="1"/>
  <c r="BX76" i="1" s="1"/>
  <c r="AP76" i="1"/>
  <c r="BY76" i="1" s="1"/>
  <c r="AQ76" i="1"/>
  <c r="BZ76" i="1" s="1"/>
  <c r="AR76" i="1"/>
  <c r="CA76" i="1" s="1"/>
  <c r="AS76" i="1"/>
  <c r="CB76" i="1" s="1"/>
  <c r="AT76" i="1"/>
  <c r="CC76" i="1" s="1"/>
  <c r="AN77" i="1"/>
  <c r="BW77" i="1" s="1"/>
  <c r="AO77" i="1"/>
  <c r="BX77" i="1" s="1"/>
  <c r="AP77" i="1"/>
  <c r="BY77" i="1" s="1"/>
  <c r="AQ77" i="1"/>
  <c r="BZ77" i="1" s="1"/>
  <c r="AR77" i="1"/>
  <c r="CA77" i="1" s="1"/>
  <c r="AS77" i="1"/>
  <c r="CB77" i="1" s="1"/>
  <c r="AT77" i="1"/>
  <c r="CC77" i="1" s="1"/>
  <c r="AN78" i="1"/>
  <c r="BW78" i="1" s="1"/>
  <c r="AO78" i="1"/>
  <c r="BX78" i="1" s="1"/>
  <c r="AP78" i="1"/>
  <c r="BY78" i="1" s="1"/>
  <c r="AQ78" i="1"/>
  <c r="BZ78" i="1" s="1"/>
  <c r="AR78" i="1"/>
  <c r="CA78" i="1" s="1"/>
  <c r="AS78" i="1"/>
  <c r="CB78" i="1" s="1"/>
  <c r="AT78" i="1"/>
  <c r="CC78" i="1" s="1"/>
  <c r="AN79" i="1"/>
  <c r="AO79" i="1"/>
  <c r="AP79" i="1"/>
  <c r="AQ79" i="1"/>
  <c r="AR79" i="1"/>
  <c r="AS79" i="1"/>
  <c r="AT79" i="1"/>
  <c r="AN80" i="1"/>
  <c r="AO80" i="1"/>
  <c r="AP80" i="1"/>
  <c r="AQ80" i="1"/>
  <c r="AR80" i="1"/>
  <c r="AS80" i="1"/>
  <c r="AT80" i="1"/>
  <c r="AN81" i="1"/>
  <c r="AO81" i="1"/>
  <c r="AP81" i="1"/>
  <c r="AQ81" i="1"/>
  <c r="AR81" i="1"/>
  <c r="AS81" i="1"/>
  <c r="AT81" i="1"/>
  <c r="AN82" i="1"/>
  <c r="BW82" i="1" s="1"/>
  <c r="AO82" i="1"/>
  <c r="BX82" i="1" s="1"/>
  <c r="AP82" i="1"/>
  <c r="BY82" i="1" s="1"/>
  <c r="AQ82" i="1"/>
  <c r="BZ82" i="1" s="1"/>
  <c r="AR82" i="1"/>
  <c r="CA82" i="1" s="1"/>
  <c r="AS82" i="1"/>
  <c r="CB82" i="1" s="1"/>
  <c r="AT82" i="1"/>
  <c r="CC82" i="1" s="1"/>
  <c r="AN44" i="1"/>
  <c r="BW44" i="1" s="1"/>
  <c r="AO44" i="1"/>
  <c r="BX44" i="1" s="1"/>
  <c r="AP44" i="1"/>
  <c r="BY44" i="1" s="1"/>
  <c r="AQ44" i="1"/>
  <c r="BZ44" i="1" s="1"/>
  <c r="AR44" i="1"/>
  <c r="CA44" i="1" s="1"/>
  <c r="AS44" i="1"/>
  <c r="CB44" i="1" s="1"/>
  <c r="AT44" i="1"/>
  <c r="CC44" i="1" s="1"/>
  <c r="AN45" i="1"/>
  <c r="BW45" i="1" s="1"/>
  <c r="AO45" i="1"/>
  <c r="BX45" i="1" s="1"/>
  <c r="AP45" i="1"/>
  <c r="BY45" i="1" s="1"/>
  <c r="AQ45" i="1"/>
  <c r="BZ45" i="1" s="1"/>
  <c r="AR45" i="1"/>
  <c r="CA45" i="1" s="1"/>
  <c r="AS45" i="1"/>
  <c r="CB45" i="1" s="1"/>
  <c r="AT45" i="1"/>
  <c r="CC45" i="1" s="1"/>
  <c r="AN46" i="1"/>
  <c r="BW46" i="1" s="1"/>
  <c r="AO46" i="1"/>
  <c r="BX46" i="1" s="1"/>
  <c r="AP46" i="1"/>
  <c r="BY46" i="1" s="1"/>
  <c r="AQ46" i="1"/>
  <c r="BZ46" i="1" s="1"/>
  <c r="AR46" i="1"/>
  <c r="CA46" i="1" s="1"/>
  <c r="AS46" i="1"/>
  <c r="CB46" i="1" s="1"/>
  <c r="AT46" i="1"/>
  <c r="CC46" i="1" s="1"/>
  <c r="E51" i="1" l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BW51" i="1" s="1"/>
  <c r="AO51" i="1"/>
  <c r="BX51" i="1" s="1"/>
  <c r="AP51" i="1"/>
  <c r="AQ51" i="1"/>
  <c r="AR51" i="1"/>
  <c r="CA51" i="1" s="1"/>
  <c r="AS51" i="1"/>
  <c r="CB51" i="1" s="1"/>
  <c r="AT51" i="1"/>
  <c r="AU51" i="1"/>
  <c r="AW51" i="1"/>
  <c r="AX51" i="1"/>
  <c r="AY51" i="1"/>
  <c r="AZ51" i="1"/>
  <c r="BA51" i="1"/>
  <c r="BB51" i="1"/>
  <c r="BC51" i="1"/>
  <c r="BD51" i="1"/>
  <c r="BE51" i="1"/>
  <c r="BF51" i="1"/>
  <c r="BG51" i="1"/>
  <c r="BH51" i="1"/>
  <c r="BI51" i="1"/>
  <c r="BJ51" i="1"/>
  <c r="BK51" i="1"/>
  <c r="BL51" i="1"/>
  <c r="BM51" i="1"/>
  <c r="BN51" i="1"/>
  <c r="BO51" i="1"/>
  <c r="BP51" i="1"/>
  <c r="BQ51" i="1"/>
  <c r="BR51" i="1"/>
  <c r="BS51" i="1"/>
  <c r="BT51" i="1"/>
  <c r="BU51" i="1"/>
  <c r="BV51" i="1"/>
  <c r="AV51" i="1"/>
  <c r="BZ51" i="1" l="1"/>
  <c r="CC51" i="1"/>
  <c r="BY51" i="1"/>
  <c r="AS100" i="1"/>
  <c r="AT100" i="1"/>
  <c r="AS101" i="1"/>
  <c r="AT101" i="1"/>
  <c r="F24" i="1"/>
  <c r="G24" i="1"/>
  <c r="H24" i="1"/>
  <c r="I24" i="1"/>
  <c r="J24" i="1"/>
  <c r="K24" i="1"/>
  <c r="F25" i="1"/>
  <c r="G25" i="1"/>
  <c r="H25" i="1"/>
  <c r="I25" i="1"/>
  <c r="J25" i="1"/>
  <c r="K25" i="1"/>
  <c r="E25" i="1"/>
  <c r="E55" i="1" l="1"/>
  <c r="F55" i="1"/>
  <c r="G55" i="1"/>
  <c r="H55" i="1"/>
  <c r="I55" i="1"/>
  <c r="J55" i="1"/>
  <c r="K55" i="1"/>
  <c r="E39" i="1"/>
  <c r="F39" i="1"/>
  <c r="G39" i="1"/>
  <c r="H39" i="1"/>
  <c r="I39" i="1"/>
  <c r="J39" i="1"/>
  <c r="K39" i="1"/>
  <c r="AN133" i="1" l="1"/>
  <c r="BW133" i="1" s="1"/>
  <c r="AO133" i="1"/>
  <c r="BX133" i="1" s="1"/>
  <c r="AP133" i="1"/>
  <c r="BY133" i="1" s="1"/>
  <c r="AQ133" i="1"/>
  <c r="BZ133" i="1" s="1"/>
  <c r="AR133" i="1"/>
  <c r="CA133" i="1" s="1"/>
  <c r="AS133" i="1"/>
  <c r="CB133" i="1" s="1"/>
  <c r="AT133" i="1"/>
  <c r="CC133" i="1" s="1"/>
  <c r="AN134" i="1"/>
  <c r="BW134" i="1" s="1"/>
  <c r="AO134" i="1"/>
  <c r="BX134" i="1" s="1"/>
  <c r="AP134" i="1"/>
  <c r="BY134" i="1" s="1"/>
  <c r="AQ134" i="1"/>
  <c r="BZ134" i="1" s="1"/>
  <c r="AR134" i="1"/>
  <c r="CA134" i="1" s="1"/>
  <c r="AS134" i="1"/>
  <c r="CB134" i="1" s="1"/>
  <c r="AT134" i="1"/>
  <c r="CC134" i="1" s="1"/>
  <c r="L136" i="1" l="1"/>
  <c r="M136" i="1"/>
  <c r="N136" i="1"/>
  <c r="O136" i="1"/>
  <c r="P136" i="1"/>
  <c r="Q136" i="1"/>
  <c r="R136" i="1"/>
  <c r="S136" i="1"/>
  <c r="T136" i="1"/>
  <c r="U136" i="1"/>
  <c r="V136" i="1"/>
  <c r="W136" i="1"/>
  <c r="X136" i="1"/>
  <c r="Y136" i="1"/>
  <c r="Z136" i="1"/>
  <c r="AA136" i="1"/>
  <c r="AB136" i="1"/>
  <c r="AC136" i="1"/>
  <c r="AD136" i="1"/>
  <c r="AE136" i="1"/>
  <c r="AF136" i="1"/>
  <c r="AG136" i="1"/>
  <c r="AH136" i="1"/>
  <c r="AI136" i="1"/>
  <c r="AJ136" i="1"/>
  <c r="AK136" i="1"/>
  <c r="AL136" i="1"/>
  <c r="AM136" i="1"/>
  <c r="AU136" i="1"/>
  <c r="AV136" i="1"/>
  <c r="AW136" i="1"/>
  <c r="AX136" i="1"/>
  <c r="AY136" i="1"/>
  <c r="AZ136" i="1"/>
  <c r="BA136" i="1"/>
  <c r="BB136" i="1"/>
  <c r="BC136" i="1"/>
  <c r="BD136" i="1"/>
  <c r="BE136" i="1"/>
  <c r="BF136" i="1"/>
  <c r="BG136" i="1"/>
  <c r="BH136" i="1"/>
  <c r="BI136" i="1"/>
  <c r="BJ136" i="1"/>
  <c r="BK136" i="1"/>
  <c r="BL136" i="1"/>
  <c r="BM136" i="1"/>
  <c r="BN136" i="1"/>
  <c r="BO136" i="1"/>
  <c r="BP136" i="1"/>
  <c r="BQ136" i="1"/>
  <c r="BR136" i="1"/>
  <c r="BS136" i="1"/>
  <c r="BT136" i="1"/>
  <c r="BU136" i="1"/>
  <c r="BV136" i="1"/>
  <c r="E141" i="1"/>
  <c r="F141" i="1"/>
  <c r="G141" i="1"/>
  <c r="H141" i="1"/>
  <c r="I141" i="1"/>
  <c r="J141" i="1"/>
  <c r="K141" i="1"/>
  <c r="E142" i="1"/>
  <c r="F142" i="1"/>
  <c r="G142" i="1"/>
  <c r="H142" i="1"/>
  <c r="I142" i="1"/>
  <c r="J142" i="1"/>
  <c r="K142" i="1"/>
  <c r="E143" i="1"/>
  <c r="F143" i="1"/>
  <c r="G143" i="1"/>
  <c r="H143" i="1"/>
  <c r="I143" i="1"/>
  <c r="J143" i="1"/>
  <c r="K143" i="1"/>
  <c r="E144" i="1"/>
  <c r="F144" i="1"/>
  <c r="G144" i="1"/>
  <c r="H144" i="1"/>
  <c r="I144" i="1"/>
  <c r="J144" i="1"/>
  <c r="K144" i="1"/>
  <c r="E145" i="1"/>
  <c r="F145" i="1"/>
  <c r="G145" i="1"/>
  <c r="H145" i="1"/>
  <c r="I145" i="1"/>
  <c r="J145" i="1"/>
  <c r="K145" i="1"/>
  <c r="AN106" i="1"/>
  <c r="AO106" i="1"/>
  <c r="AP106" i="1"/>
  <c r="AQ106" i="1"/>
  <c r="AR106" i="1"/>
  <c r="AS106" i="1"/>
  <c r="AT106" i="1"/>
  <c r="AN107" i="1"/>
  <c r="AO107" i="1"/>
  <c r="AP107" i="1"/>
  <c r="AQ107" i="1"/>
  <c r="AR107" i="1"/>
  <c r="AS107" i="1"/>
  <c r="AT107" i="1"/>
  <c r="AN108" i="1"/>
  <c r="AO108" i="1"/>
  <c r="AP108" i="1"/>
  <c r="AQ108" i="1"/>
  <c r="AR108" i="1"/>
  <c r="AS108" i="1"/>
  <c r="AT108" i="1"/>
  <c r="AN125" i="1"/>
  <c r="BW125" i="1" s="1"/>
  <c r="AO125" i="1"/>
  <c r="BX125" i="1" s="1"/>
  <c r="AP125" i="1"/>
  <c r="BY125" i="1" s="1"/>
  <c r="AQ125" i="1"/>
  <c r="BZ125" i="1" s="1"/>
  <c r="AR125" i="1"/>
  <c r="CA125" i="1" s="1"/>
  <c r="AS125" i="1"/>
  <c r="CB125" i="1" s="1"/>
  <c r="AT125" i="1"/>
  <c r="CC125" i="1" s="1"/>
  <c r="AN126" i="1"/>
  <c r="BW126" i="1" s="1"/>
  <c r="AO126" i="1"/>
  <c r="BX126" i="1" s="1"/>
  <c r="AP126" i="1"/>
  <c r="BY126" i="1" s="1"/>
  <c r="AQ126" i="1"/>
  <c r="BZ126" i="1" s="1"/>
  <c r="AR126" i="1"/>
  <c r="CA126" i="1" s="1"/>
  <c r="AS126" i="1"/>
  <c r="CB126" i="1" s="1"/>
  <c r="AN127" i="1"/>
  <c r="BW127" i="1" s="1"/>
  <c r="AO127" i="1"/>
  <c r="BX127" i="1" s="1"/>
  <c r="AP127" i="1"/>
  <c r="BY127" i="1" s="1"/>
  <c r="AQ127" i="1"/>
  <c r="BZ127" i="1" s="1"/>
  <c r="AR127" i="1"/>
  <c r="CA127" i="1" s="1"/>
  <c r="AS127" i="1"/>
  <c r="CB127" i="1" s="1"/>
  <c r="AT127" i="1"/>
  <c r="CC127" i="1" s="1"/>
  <c r="AN128" i="1"/>
  <c r="BW128" i="1" s="1"/>
  <c r="AO128" i="1"/>
  <c r="BX128" i="1" s="1"/>
  <c r="AP128" i="1"/>
  <c r="BY128" i="1" s="1"/>
  <c r="AQ128" i="1"/>
  <c r="BZ128" i="1" s="1"/>
  <c r="AR128" i="1"/>
  <c r="CA128" i="1" s="1"/>
  <c r="AS128" i="1"/>
  <c r="CB128" i="1" s="1"/>
  <c r="AT128" i="1"/>
  <c r="CC128" i="1" s="1"/>
  <c r="AN129" i="1"/>
  <c r="BW129" i="1" s="1"/>
  <c r="AO129" i="1"/>
  <c r="BX129" i="1" s="1"/>
  <c r="AP129" i="1"/>
  <c r="BY129" i="1" s="1"/>
  <c r="AQ129" i="1"/>
  <c r="BZ129" i="1" s="1"/>
  <c r="AR129" i="1"/>
  <c r="CA129" i="1" s="1"/>
  <c r="AS129" i="1"/>
  <c r="CB129" i="1" s="1"/>
  <c r="AT129" i="1"/>
  <c r="CC129" i="1" s="1"/>
  <c r="AN130" i="1"/>
  <c r="BW130" i="1" s="1"/>
  <c r="AO130" i="1"/>
  <c r="BX130" i="1" s="1"/>
  <c r="AP130" i="1"/>
  <c r="BY130" i="1" s="1"/>
  <c r="AQ130" i="1"/>
  <c r="BZ130" i="1" s="1"/>
  <c r="AR130" i="1"/>
  <c r="CA130" i="1" s="1"/>
  <c r="AS130" i="1"/>
  <c r="CB130" i="1" s="1"/>
  <c r="AT130" i="1"/>
  <c r="CC130" i="1" s="1"/>
  <c r="AN131" i="1"/>
  <c r="BW131" i="1" s="1"/>
  <c r="AO131" i="1"/>
  <c r="BX131" i="1" s="1"/>
  <c r="AP131" i="1"/>
  <c r="BY131" i="1" s="1"/>
  <c r="AQ131" i="1"/>
  <c r="BZ131" i="1" s="1"/>
  <c r="AR131" i="1"/>
  <c r="CA131" i="1" s="1"/>
  <c r="AS131" i="1"/>
  <c r="CB131" i="1" s="1"/>
  <c r="AT131" i="1"/>
  <c r="CC131" i="1" s="1"/>
  <c r="AN132" i="1"/>
  <c r="BW132" i="1" s="1"/>
  <c r="AO132" i="1"/>
  <c r="BX132" i="1" s="1"/>
  <c r="AP132" i="1"/>
  <c r="BY132" i="1" s="1"/>
  <c r="AQ132" i="1"/>
  <c r="BZ132" i="1" s="1"/>
  <c r="AR132" i="1"/>
  <c r="CA132" i="1" s="1"/>
  <c r="AS132" i="1"/>
  <c r="CB132" i="1" s="1"/>
  <c r="AT132" i="1"/>
  <c r="CC132" i="1" s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E106" i="1"/>
  <c r="F106" i="1"/>
  <c r="G106" i="1"/>
  <c r="H106" i="1"/>
  <c r="I106" i="1"/>
  <c r="J106" i="1"/>
  <c r="K106" i="1"/>
  <c r="E107" i="1"/>
  <c r="F107" i="1"/>
  <c r="G107" i="1"/>
  <c r="H107" i="1"/>
  <c r="I107" i="1"/>
  <c r="J107" i="1"/>
  <c r="K107" i="1"/>
  <c r="M99" i="1"/>
  <c r="N99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AC99" i="1"/>
  <c r="AD99" i="1"/>
  <c r="AE99" i="1"/>
  <c r="AF99" i="1"/>
  <c r="AG99" i="1"/>
  <c r="AH99" i="1"/>
  <c r="AI99" i="1"/>
  <c r="AJ99" i="1"/>
  <c r="AK99" i="1"/>
  <c r="AL99" i="1"/>
  <c r="AM99" i="1"/>
  <c r="L99" i="1"/>
  <c r="K103" i="1"/>
  <c r="H100" i="1"/>
  <c r="I100" i="1"/>
  <c r="J100" i="1"/>
  <c r="CB100" i="1" s="1"/>
  <c r="E100" i="1"/>
  <c r="F100" i="1"/>
  <c r="G100" i="1"/>
  <c r="K100" i="1"/>
  <c r="CC100" i="1" s="1"/>
  <c r="E67" i="1"/>
  <c r="F67" i="1"/>
  <c r="G67" i="1"/>
  <c r="H67" i="1"/>
  <c r="I67" i="1"/>
  <c r="J67" i="1"/>
  <c r="K67" i="1"/>
  <c r="E68" i="1"/>
  <c r="F68" i="1"/>
  <c r="G68" i="1"/>
  <c r="H68" i="1"/>
  <c r="I68" i="1"/>
  <c r="J68" i="1"/>
  <c r="K68" i="1"/>
  <c r="CB107" i="1" l="1"/>
  <c r="CA106" i="1"/>
  <c r="CA107" i="1"/>
  <c r="BZ106" i="1"/>
  <c r="BZ107" i="1"/>
  <c r="CC106" i="1"/>
  <c r="BY106" i="1"/>
  <c r="BX107" i="1"/>
  <c r="BW106" i="1"/>
  <c r="BW107" i="1"/>
  <c r="CC107" i="1"/>
  <c r="BY107" i="1"/>
  <c r="CB106" i="1"/>
  <c r="BX106" i="1"/>
  <c r="I38" i="1"/>
  <c r="E38" i="1"/>
  <c r="H38" i="1"/>
  <c r="K38" i="1"/>
  <c r="G38" i="1"/>
  <c r="J38" i="1"/>
  <c r="F38" i="1"/>
  <c r="BJ99" i="1" l="1"/>
  <c r="BK99" i="1"/>
  <c r="BL99" i="1"/>
  <c r="BM99" i="1"/>
  <c r="BN99" i="1"/>
  <c r="BO99" i="1"/>
  <c r="BP99" i="1"/>
  <c r="BQ99" i="1"/>
  <c r="BR99" i="1"/>
  <c r="BS99" i="1"/>
  <c r="BT99" i="1"/>
  <c r="BU99" i="1"/>
  <c r="BV99" i="1"/>
  <c r="BI99" i="1"/>
  <c r="AN100" i="1"/>
  <c r="BW100" i="1" s="1"/>
  <c r="AO100" i="1"/>
  <c r="BX100" i="1" s="1"/>
  <c r="AP100" i="1"/>
  <c r="BY100" i="1" s="1"/>
  <c r="AQ100" i="1"/>
  <c r="BZ100" i="1" s="1"/>
  <c r="AR100" i="1"/>
  <c r="CA100" i="1" s="1"/>
  <c r="AN141" i="1"/>
  <c r="BW141" i="1" s="1"/>
  <c r="AO141" i="1"/>
  <c r="BX141" i="1" s="1"/>
  <c r="AP141" i="1"/>
  <c r="BY141" i="1" s="1"/>
  <c r="AQ141" i="1"/>
  <c r="BZ141" i="1" s="1"/>
  <c r="AR141" i="1"/>
  <c r="CA141" i="1" s="1"/>
  <c r="AS141" i="1"/>
  <c r="CB141" i="1" s="1"/>
  <c r="AT141" i="1"/>
  <c r="CC141" i="1" s="1"/>
  <c r="AN49" i="1"/>
  <c r="BW49" i="1" s="1"/>
  <c r="AO49" i="1"/>
  <c r="BX49" i="1" s="1"/>
  <c r="AP49" i="1"/>
  <c r="BY49" i="1" s="1"/>
  <c r="AQ49" i="1"/>
  <c r="BZ49" i="1" s="1"/>
  <c r="AR49" i="1"/>
  <c r="CA49" i="1" s="1"/>
  <c r="AS49" i="1"/>
  <c r="CB49" i="1" s="1"/>
  <c r="AT49" i="1"/>
  <c r="CC49" i="1" s="1"/>
  <c r="AT145" i="1" l="1"/>
  <c r="CC145" i="1" s="1"/>
  <c r="AS145" i="1"/>
  <c r="CB145" i="1" s="1"/>
  <c r="AR145" i="1"/>
  <c r="CA145" i="1" s="1"/>
  <c r="AQ145" i="1"/>
  <c r="BZ145" i="1" s="1"/>
  <c r="AP145" i="1"/>
  <c r="BY145" i="1" s="1"/>
  <c r="AO145" i="1"/>
  <c r="BX145" i="1" s="1"/>
  <c r="AN145" i="1"/>
  <c r="BW145" i="1" s="1"/>
  <c r="AT144" i="1"/>
  <c r="CC144" i="1" s="1"/>
  <c r="AS144" i="1"/>
  <c r="CB144" i="1" s="1"/>
  <c r="AR144" i="1"/>
  <c r="CA144" i="1" s="1"/>
  <c r="AQ144" i="1"/>
  <c r="BZ144" i="1" s="1"/>
  <c r="AP144" i="1"/>
  <c r="BY144" i="1" s="1"/>
  <c r="AO144" i="1"/>
  <c r="BX144" i="1" s="1"/>
  <c r="AN144" i="1"/>
  <c r="BW144" i="1" s="1"/>
  <c r="AT143" i="1"/>
  <c r="CC143" i="1" s="1"/>
  <c r="AS143" i="1"/>
  <c r="CB143" i="1" s="1"/>
  <c r="AR143" i="1"/>
  <c r="CA143" i="1" s="1"/>
  <c r="AQ143" i="1"/>
  <c r="BZ143" i="1" s="1"/>
  <c r="AP143" i="1"/>
  <c r="BY143" i="1" s="1"/>
  <c r="AO143" i="1"/>
  <c r="BX143" i="1" s="1"/>
  <c r="AN143" i="1"/>
  <c r="BW143" i="1" s="1"/>
  <c r="AT142" i="1"/>
  <c r="CC142" i="1" s="1"/>
  <c r="AS142" i="1"/>
  <c r="CB142" i="1" s="1"/>
  <c r="AR142" i="1"/>
  <c r="CA142" i="1" s="1"/>
  <c r="AQ142" i="1"/>
  <c r="BZ142" i="1" s="1"/>
  <c r="AP142" i="1"/>
  <c r="BY142" i="1" s="1"/>
  <c r="AO142" i="1"/>
  <c r="BX142" i="1" s="1"/>
  <c r="AN142" i="1"/>
  <c r="BW142" i="1" s="1"/>
  <c r="AT140" i="1"/>
  <c r="AS140" i="1"/>
  <c r="AR140" i="1"/>
  <c r="CA140" i="1" s="1"/>
  <c r="AQ140" i="1"/>
  <c r="BZ140" i="1" s="1"/>
  <c r="AP140" i="1"/>
  <c r="AO140" i="1"/>
  <c r="AN140" i="1"/>
  <c r="BW140" i="1" s="1"/>
  <c r="K140" i="1"/>
  <c r="J140" i="1"/>
  <c r="I140" i="1"/>
  <c r="H140" i="1"/>
  <c r="G140" i="1"/>
  <c r="F140" i="1"/>
  <c r="E140" i="1"/>
  <c r="AT139" i="1"/>
  <c r="CC139" i="1" s="1"/>
  <c r="AS139" i="1"/>
  <c r="CB139" i="1" s="1"/>
  <c r="AR139" i="1"/>
  <c r="AQ139" i="1"/>
  <c r="AP139" i="1"/>
  <c r="BY139" i="1" s="1"/>
  <c r="AO139" i="1"/>
  <c r="BX139" i="1" s="1"/>
  <c r="AN139" i="1"/>
  <c r="K139" i="1"/>
  <c r="J139" i="1"/>
  <c r="I139" i="1"/>
  <c r="H139" i="1"/>
  <c r="G139" i="1"/>
  <c r="F139" i="1"/>
  <c r="E139" i="1"/>
  <c r="AT138" i="1"/>
  <c r="CC138" i="1" s="1"/>
  <c r="AS138" i="1"/>
  <c r="AR138" i="1"/>
  <c r="CA138" i="1" s="1"/>
  <c r="AQ138" i="1"/>
  <c r="BZ138" i="1" s="1"/>
  <c r="AP138" i="1"/>
  <c r="AO138" i="1"/>
  <c r="AN138" i="1"/>
  <c r="BW138" i="1" s="1"/>
  <c r="J138" i="1"/>
  <c r="I138" i="1"/>
  <c r="H138" i="1"/>
  <c r="G138" i="1"/>
  <c r="F138" i="1"/>
  <c r="E138" i="1"/>
  <c r="AT137" i="1"/>
  <c r="AS137" i="1"/>
  <c r="CB137" i="1" s="1"/>
  <c r="AR137" i="1"/>
  <c r="CA137" i="1" s="1"/>
  <c r="AQ137" i="1"/>
  <c r="AP137" i="1"/>
  <c r="AO137" i="1"/>
  <c r="BX137" i="1" s="1"/>
  <c r="AN137" i="1"/>
  <c r="BW137" i="1" s="1"/>
  <c r="K137" i="1"/>
  <c r="J137" i="1"/>
  <c r="I137" i="1"/>
  <c r="H137" i="1"/>
  <c r="G137" i="1"/>
  <c r="F137" i="1"/>
  <c r="E137" i="1"/>
  <c r="BV105" i="1"/>
  <c r="BU105" i="1"/>
  <c r="BT105" i="1"/>
  <c r="BS105" i="1"/>
  <c r="BR105" i="1"/>
  <c r="BQ105" i="1"/>
  <c r="BP105" i="1"/>
  <c r="BO105" i="1"/>
  <c r="BN105" i="1"/>
  <c r="BM105" i="1"/>
  <c r="BL105" i="1"/>
  <c r="BK105" i="1"/>
  <c r="BJ105" i="1"/>
  <c r="BI105" i="1"/>
  <c r="BH105" i="1"/>
  <c r="BG105" i="1"/>
  <c r="BF105" i="1"/>
  <c r="BE105" i="1"/>
  <c r="BD105" i="1"/>
  <c r="BC105" i="1"/>
  <c r="BB105" i="1"/>
  <c r="AW105" i="1"/>
  <c r="AV105" i="1"/>
  <c r="AU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AT103" i="1"/>
  <c r="CC103" i="1" s="1"/>
  <c r="AS103" i="1"/>
  <c r="AR103" i="1"/>
  <c r="AQ103" i="1"/>
  <c r="BZ103" i="1" s="1"/>
  <c r="AP103" i="1"/>
  <c r="BY103" i="1" s="1"/>
  <c r="AO103" i="1"/>
  <c r="AN103" i="1"/>
  <c r="K102" i="1"/>
  <c r="J103" i="1"/>
  <c r="J102" i="1" s="1"/>
  <c r="I103" i="1"/>
  <c r="I102" i="1" s="1"/>
  <c r="H103" i="1"/>
  <c r="H102" i="1" s="1"/>
  <c r="G103" i="1"/>
  <c r="G102" i="1" s="1"/>
  <c r="F103" i="1"/>
  <c r="F102" i="1" s="1"/>
  <c r="E103" i="1"/>
  <c r="E102" i="1" s="1"/>
  <c r="BV102" i="1"/>
  <c r="BV98" i="1" s="1"/>
  <c r="BU102" i="1"/>
  <c r="BU98" i="1" s="1"/>
  <c r="BT102" i="1"/>
  <c r="BS102" i="1"/>
  <c r="BS98" i="1" s="1"/>
  <c r="BR102" i="1"/>
  <c r="BR98" i="1" s="1"/>
  <c r="BQ102" i="1"/>
  <c r="BQ98" i="1" s="1"/>
  <c r="BP102" i="1"/>
  <c r="BO102" i="1"/>
  <c r="BO98" i="1" s="1"/>
  <c r="BN102" i="1"/>
  <c r="BN98" i="1" s="1"/>
  <c r="BM102" i="1"/>
  <c r="BM98" i="1" s="1"/>
  <c r="BL102" i="1"/>
  <c r="BK102" i="1"/>
  <c r="BJ102" i="1"/>
  <c r="BJ98" i="1" s="1"/>
  <c r="BI102" i="1"/>
  <c r="BI98" i="1" s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M102" i="1"/>
  <c r="AM98" i="1" s="1"/>
  <c r="AL102" i="1"/>
  <c r="AL98" i="1" s="1"/>
  <c r="AK102" i="1"/>
  <c r="AK98" i="1" s="1"/>
  <c r="AJ102" i="1"/>
  <c r="AJ98" i="1" s="1"/>
  <c r="AI102" i="1"/>
  <c r="AI98" i="1" s="1"/>
  <c r="AH102" i="1"/>
  <c r="AH98" i="1" s="1"/>
  <c r="AG102" i="1"/>
  <c r="AG98" i="1" s="1"/>
  <c r="AF102" i="1"/>
  <c r="AF98" i="1" s="1"/>
  <c r="AE102" i="1"/>
  <c r="AE98" i="1" s="1"/>
  <c r="AD102" i="1"/>
  <c r="AD98" i="1" s="1"/>
  <c r="AC102" i="1"/>
  <c r="AC98" i="1" s="1"/>
  <c r="AB102" i="1"/>
  <c r="AB98" i="1" s="1"/>
  <c r="AA102" i="1"/>
  <c r="AA98" i="1" s="1"/>
  <c r="Z102" i="1"/>
  <c r="Z98" i="1" s="1"/>
  <c r="Y102" i="1"/>
  <c r="Y98" i="1" s="1"/>
  <c r="X102" i="1"/>
  <c r="X98" i="1" s="1"/>
  <c r="W102" i="1"/>
  <c r="W98" i="1" s="1"/>
  <c r="V102" i="1"/>
  <c r="V98" i="1" s="1"/>
  <c r="U102" i="1"/>
  <c r="U98" i="1" s="1"/>
  <c r="T102" i="1"/>
  <c r="T98" i="1" s="1"/>
  <c r="S102" i="1"/>
  <c r="S98" i="1" s="1"/>
  <c r="R102" i="1"/>
  <c r="R98" i="1" s="1"/>
  <c r="Q102" i="1"/>
  <c r="Q98" i="1" s="1"/>
  <c r="P102" i="1"/>
  <c r="P98" i="1" s="1"/>
  <c r="O102" i="1"/>
  <c r="O98" i="1" s="1"/>
  <c r="N102" i="1"/>
  <c r="N98" i="1" s="1"/>
  <c r="M102" i="1"/>
  <c r="M98" i="1" s="1"/>
  <c r="L102" i="1"/>
  <c r="L98" i="1" s="1"/>
  <c r="AR101" i="1"/>
  <c r="AQ101" i="1"/>
  <c r="AP101" i="1"/>
  <c r="AO101" i="1"/>
  <c r="AN101" i="1"/>
  <c r="K101" i="1"/>
  <c r="CC101" i="1" s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7" i="1"/>
  <c r="CC97" i="1" s="1"/>
  <c r="AS97" i="1"/>
  <c r="CB97" i="1" s="1"/>
  <c r="AR97" i="1"/>
  <c r="CA97" i="1" s="1"/>
  <c r="AQ97" i="1"/>
  <c r="BZ97" i="1" s="1"/>
  <c r="AP97" i="1"/>
  <c r="BY97" i="1" s="1"/>
  <c r="AO97" i="1"/>
  <c r="BX97" i="1" s="1"/>
  <c r="AN97" i="1"/>
  <c r="BW97" i="1" s="1"/>
  <c r="AT96" i="1"/>
  <c r="CC96" i="1" s="1"/>
  <c r="AS96" i="1"/>
  <c r="CB96" i="1" s="1"/>
  <c r="AR96" i="1"/>
  <c r="CA96" i="1" s="1"/>
  <c r="AQ96" i="1"/>
  <c r="BZ96" i="1" s="1"/>
  <c r="AP96" i="1"/>
  <c r="BY96" i="1" s="1"/>
  <c r="AO96" i="1"/>
  <c r="BX96" i="1" s="1"/>
  <c r="AN96" i="1"/>
  <c r="BW96" i="1" s="1"/>
  <c r="AT95" i="1"/>
  <c r="CC95" i="1" s="1"/>
  <c r="AS95" i="1"/>
  <c r="CB95" i="1" s="1"/>
  <c r="AR95" i="1"/>
  <c r="CA95" i="1" s="1"/>
  <c r="AQ95" i="1"/>
  <c r="BZ95" i="1" s="1"/>
  <c r="AP95" i="1"/>
  <c r="BY95" i="1" s="1"/>
  <c r="AO95" i="1"/>
  <c r="BX95" i="1" s="1"/>
  <c r="AN95" i="1"/>
  <c r="BW95" i="1" s="1"/>
  <c r="AT94" i="1"/>
  <c r="CC94" i="1" s="1"/>
  <c r="AS94" i="1"/>
  <c r="CB94" i="1" s="1"/>
  <c r="AR94" i="1"/>
  <c r="CA94" i="1" s="1"/>
  <c r="AQ94" i="1"/>
  <c r="BZ94" i="1" s="1"/>
  <c r="AP94" i="1"/>
  <c r="BY94" i="1" s="1"/>
  <c r="AO94" i="1"/>
  <c r="BX94" i="1" s="1"/>
  <c r="AN94" i="1"/>
  <c r="BW94" i="1" s="1"/>
  <c r="AT93" i="1"/>
  <c r="CC93" i="1" s="1"/>
  <c r="AS93" i="1"/>
  <c r="CB93" i="1" s="1"/>
  <c r="AR93" i="1"/>
  <c r="CA93" i="1" s="1"/>
  <c r="AQ93" i="1"/>
  <c r="BZ93" i="1" s="1"/>
  <c r="AP93" i="1"/>
  <c r="BY93" i="1" s="1"/>
  <c r="AO93" i="1"/>
  <c r="BX93" i="1" s="1"/>
  <c r="AN93" i="1"/>
  <c r="BW93" i="1" s="1"/>
  <c r="AT92" i="1"/>
  <c r="CC92" i="1" s="1"/>
  <c r="AS92" i="1"/>
  <c r="CB92" i="1" s="1"/>
  <c r="AR92" i="1"/>
  <c r="CA92" i="1" s="1"/>
  <c r="AQ92" i="1"/>
  <c r="BZ92" i="1" s="1"/>
  <c r="AP92" i="1"/>
  <c r="BY92" i="1" s="1"/>
  <c r="AO92" i="1"/>
  <c r="BX92" i="1" s="1"/>
  <c r="AN92" i="1"/>
  <c r="BW92" i="1" s="1"/>
  <c r="AT91" i="1"/>
  <c r="CC91" i="1" s="1"/>
  <c r="AS91" i="1"/>
  <c r="CB91" i="1" s="1"/>
  <c r="AR91" i="1"/>
  <c r="CA91" i="1" s="1"/>
  <c r="AQ91" i="1"/>
  <c r="BZ91" i="1" s="1"/>
  <c r="AP91" i="1"/>
  <c r="BY91" i="1" s="1"/>
  <c r="AO91" i="1"/>
  <c r="BX91" i="1" s="1"/>
  <c r="AN91" i="1"/>
  <c r="BW91" i="1" s="1"/>
  <c r="AT90" i="1"/>
  <c r="CC90" i="1" s="1"/>
  <c r="AS90" i="1"/>
  <c r="CB90" i="1" s="1"/>
  <c r="AR90" i="1"/>
  <c r="CA90" i="1" s="1"/>
  <c r="AQ90" i="1"/>
  <c r="BZ90" i="1" s="1"/>
  <c r="AP90" i="1"/>
  <c r="BY90" i="1" s="1"/>
  <c r="AO90" i="1"/>
  <c r="BX90" i="1" s="1"/>
  <c r="AN90" i="1"/>
  <c r="BW90" i="1" s="1"/>
  <c r="AT89" i="1"/>
  <c r="AS89" i="1"/>
  <c r="AR89" i="1"/>
  <c r="AQ89" i="1"/>
  <c r="AP89" i="1"/>
  <c r="AO89" i="1"/>
  <c r="AN89" i="1"/>
  <c r="AT88" i="1"/>
  <c r="CC88" i="1" s="1"/>
  <c r="AS88" i="1"/>
  <c r="CB88" i="1" s="1"/>
  <c r="AR88" i="1"/>
  <c r="CA88" i="1" s="1"/>
  <c r="AQ88" i="1"/>
  <c r="BZ88" i="1" s="1"/>
  <c r="AP88" i="1"/>
  <c r="BY88" i="1" s="1"/>
  <c r="AO88" i="1"/>
  <c r="BX88" i="1" s="1"/>
  <c r="AN88" i="1"/>
  <c r="BW88" i="1" s="1"/>
  <c r="AT87" i="1"/>
  <c r="CC87" i="1" s="1"/>
  <c r="AS87" i="1"/>
  <c r="CB87" i="1" s="1"/>
  <c r="AR87" i="1"/>
  <c r="CA87" i="1" s="1"/>
  <c r="AQ87" i="1"/>
  <c r="BZ87" i="1" s="1"/>
  <c r="AP87" i="1"/>
  <c r="BY87" i="1" s="1"/>
  <c r="AO87" i="1"/>
  <c r="BX87" i="1" s="1"/>
  <c r="AN87" i="1"/>
  <c r="BW87" i="1" s="1"/>
  <c r="AT86" i="1"/>
  <c r="CC86" i="1" s="1"/>
  <c r="AS86" i="1"/>
  <c r="CB86" i="1" s="1"/>
  <c r="AR86" i="1"/>
  <c r="CA86" i="1" s="1"/>
  <c r="AQ86" i="1"/>
  <c r="BZ86" i="1" s="1"/>
  <c r="AP86" i="1"/>
  <c r="BY86" i="1" s="1"/>
  <c r="AO86" i="1"/>
  <c r="BX86" i="1" s="1"/>
  <c r="AN86" i="1"/>
  <c r="BW86" i="1" s="1"/>
  <c r="AT85" i="1"/>
  <c r="AS85" i="1"/>
  <c r="AR85" i="1"/>
  <c r="AQ85" i="1"/>
  <c r="AP85" i="1"/>
  <c r="AO85" i="1"/>
  <c r="AN85" i="1"/>
  <c r="AT84" i="1"/>
  <c r="AS84" i="1"/>
  <c r="AR84" i="1"/>
  <c r="AQ84" i="1"/>
  <c r="AP84" i="1"/>
  <c r="AO84" i="1"/>
  <c r="AN84" i="1"/>
  <c r="AT83" i="1"/>
  <c r="CC83" i="1" s="1"/>
  <c r="AS83" i="1"/>
  <c r="CB83" i="1" s="1"/>
  <c r="AR83" i="1"/>
  <c r="CA83" i="1" s="1"/>
  <c r="AQ83" i="1"/>
  <c r="BZ83" i="1" s="1"/>
  <c r="AP83" i="1"/>
  <c r="BY83" i="1" s="1"/>
  <c r="AO83" i="1"/>
  <c r="BX83" i="1" s="1"/>
  <c r="AN83" i="1"/>
  <c r="BW83" i="1" s="1"/>
  <c r="AT69" i="1"/>
  <c r="AS69" i="1"/>
  <c r="AR69" i="1"/>
  <c r="AQ69" i="1"/>
  <c r="AP69" i="1"/>
  <c r="AO69" i="1"/>
  <c r="AN69" i="1"/>
  <c r="AT68" i="1"/>
  <c r="CC68" i="1" s="1"/>
  <c r="AS68" i="1"/>
  <c r="CB68" i="1" s="1"/>
  <c r="AR68" i="1"/>
  <c r="CA68" i="1" s="1"/>
  <c r="AQ68" i="1"/>
  <c r="BZ68" i="1" s="1"/>
  <c r="AP68" i="1"/>
  <c r="BY68" i="1" s="1"/>
  <c r="AO68" i="1"/>
  <c r="BX68" i="1" s="1"/>
  <c r="AN68" i="1"/>
  <c r="BW68" i="1" s="1"/>
  <c r="AT67" i="1"/>
  <c r="CC67" i="1" s="1"/>
  <c r="AS67" i="1"/>
  <c r="CB67" i="1" s="1"/>
  <c r="AR67" i="1"/>
  <c r="CA67" i="1" s="1"/>
  <c r="AQ67" i="1"/>
  <c r="BZ67" i="1" s="1"/>
  <c r="AP67" i="1"/>
  <c r="BY67" i="1" s="1"/>
  <c r="AO67" i="1"/>
  <c r="BX67" i="1" s="1"/>
  <c r="AN67" i="1"/>
  <c r="BW67" i="1" s="1"/>
  <c r="AT55" i="1"/>
  <c r="CC55" i="1" s="1"/>
  <c r="AS55" i="1"/>
  <c r="CB55" i="1" s="1"/>
  <c r="AR55" i="1"/>
  <c r="CA55" i="1" s="1"/>
  <c r="AQ55" i="1"/>
  <c r="BZ55" i="1" s="1"/>
  <c r="AP55" i="1"/>
  <c r="BY55" i="1" s="1"/>
  <c r="AO55" i="1"/>
  <c r="BX55" i="1" s="1"/>
  <c r="AN55" i="1"/>
  <c r="BW55" i="1" s="1"/>
  <c r="BV54" i="1"/>
  <c r="BV53" i="1" s="1"/>
  <c r="BU54" i="1"/>
  <c r="BU53" i="1" s="1"/>
  <c r="BT54" i="1"/>
  <c r="BT53" i="1" s="1"/>
  <c r="BS54" i="1"/>
  <c r="BS53" i="1" s="1"/>
  <c r="BR54" i="1"/>
  <c r="BR53" i="1" s="1"/>
  <c r="BQ54" i="1"/>
  <c r="BQ53" i="1" s="1"/>
  <c r="BP54" i="1"/>
  <c r="BP53" i="1" s="1"/>
  <c r="BO54" i="1"/>
  <c r="BO53" i="1" s="1"/>
  <c r="BN54" i="1"/>
  <c r="BN53" i="1" s="1"/>
  <c r="BM54" i="1"/>
  <c r="BM53" i="1" s="1"/>
  <c r="BL54" i="1"/>
  <c r="BL53" i="1" s="1"/>
  <c r="BK54" i="1"/>
  <c r="BK53" i="1" s="1"/>
  <c r="BJ54" i="1"/>
  <c r="BJ53" i="1" s="1"/>
  <c r="BI54" i="1"/>
  <c r="BI53" i="1" s="1"/>
  <c r="BH54" i="1"/>
  <c r="BH53" i="1" s="1"/>
  <c r="BG54" i="1"/>
  <c r="BG53" i="1" s="1"/>
  <c r="BF54" i="1"/>
  <c r="BF53" i="1" s="1"/>
  <c r="BE54" i="1"/>
  <c r="BE53" i="1" s="1"/>
  <c r="BD54" i="1"/>
  <c r="BD53" i="1" s="1"/>
  <c r="BC54" i="1"/>
  <c r="BC53" i="1" s="1"/>
  <c r="BB54" i="1"/>
  <c r="BB53" i="1" s="1"/>
  <c r="BA54" i="1"/>
  <c r="BA53" i="1" s="1"/>
  <c r="AZ54" i="1"/>
  <c r="AZ53" i="1" s="1"/>
  <c r="AY54" i="1"/>
  <c r="AY53" i="1" s="1"/>
  <c r="AX54" i="1"/>
  <c r="AX53" i="1" s="1"/>
  <c r="AW54" i="1"/>
  <c r="AW53" i="1" s="1"/>
  <c r="AV54" i="1"/>
  <c r="AV53" i="1" s="1"/>
  <c r="AU54" i="1"/>
  <c r="AU53" i="1" s="1"/>
  <c r="AM54" i="1"/>
  <c r="AM53" i="1" s="1"/>
  <c r="AL54" i="1"/>
  <c r="AL53" i="1" s="1"/>
  <c r="AK54" i="1"/>
  <c r="AK53" i="1" s="1"/>
  <c r="AJ54" i="1"/>
  <c r="AJ53" i="1" s="1"/>
  <c r="AI54" i="1"/>
  <c r="AI53" i="1" s="1"/>
  <c r="AH54" i="1"/>
  <c r="AH53" i="1" s="1"/>
  <c r="AG54" i="1"/>
  <c r="AG53" i="1" s="1"/>
  <c r="AF54" i="1"/>
  <c r="AF53" i="1" s="1"/>
  <c r="AE54" i="1"/>
  <c r="AE53" i="1" s="1"/>
  <c r="AD54" i="1"/>
  <c r="AD53" i="1" s="1"/>
  <c r="AC54" i="1"/>
  <c r="AC53" i="1" s="1"/>
  <c r="AA54" i="1"/>
  <c r="AA53" i="1" s="1"/>
  <c r="Z54" i="1"/>
  <c r="Z53" i="1" s="1"/>
  <c r="Y54" i="1"/>
  <c r="Y53" i="1" s="1"/>
  <c r="X54" i="1"/>
  <c r="X53" i="1" s="1"/>
  <c r="W54" i="1"/>
  <c r="W53" i="1" s="1"/>
  <c r="V54" i="1"/>
  <c r="V53" i="1" s="1"/>
  <c r="U54" i="1"/>
  <c r="U53" i="1" s="1"/>
  <c r="T54" i="1"/>
  <c r="T53" i="1" s="1"/>
  <c r="S54" i="1"/>
  <c r="S53" i="1" s="1"/>
  <c r="R54" i="1"/>
  <c r="R53" i="1" s="1"/>
  <c r="Q54" i="1"/>
  <c r="Q53" i="1" s="1"/>
  <c r="P54" i="1"/>
  <c r="P53" i="1" s="1"/>
  <c r="O54" i="1"/>
  <c r="O53" i="1" s="1"/>
  <c r="N54" i="1"/>
  <c r="N53" i="1" s="1"/>
  <c r="M54" i="1"/>
  <c r="M53" i="1" s="1"/>
  <c r="L54" i="1"/>
  <c r="L53" i="1" s="1"/>
  <c r="AT50" i="1"/>
  <c r="CC50" i="1" s="1"/>
  <c r="AS50" i="1"/>
  <c r="CB50" i="1" s="1"/>
  <c r="AR50" i="1"/>
  <c r="CA50" i="1" s="1"/>
  <c r="AQ50" i="1"/>
  <c r="BZ50" i="1" s="1"/>
  <c r="AP50" i="1"/>
  <c r="BY50" i="1" s="1"/>
  <c r="AO50" i="1"/>
  <c r="BX50" i="1" s="1"/>
  <c r="AN50" i="1"/>
  <c r="BW50" i="1" s="1"/>
  <c r="AT48" i="1"/>
  <c r="CC48" i="1" s="1"/>
  <c r="AS48" i="1"/>
  <c r="CB48" i="1" s="1"/>
  <c r="AR48" i="1"/>
  <c r="CA48" i="1" s="1"/>
  <c r="AQ48" i="1"/>
  <c r="BZ48" i="1" s="1"/>
  <c r="AP48" i="1"/>
  <c r="BY48" i="1" s="1"/>
  <c r="AO48" i="1"/>
  <c r="BX48" i="1" s="1"/>
  <c r="AN48" i="1"/>
  <c r="BW48" i="1" s="1"/>
  <c r="AT47" i="1"/>
  <c r="CC47" i="1" s="1"/>
  <c r="AS47" i="1"/>
  <c r="CB47" i="1" s="1"/>
  <c r="AR47" i="1"/>
  <c r="CA47" i="1" s="1"/>
  <c r="AQ47" i="1"/>
  <c r="BZ47" i="1" s="1"/>
  <c r="AP47" i="1"/>
  <c r="BY47" i="1" s="1"/>
  <c r="AO47" i="1"/>
  <c r="BX47" i="1" s="1"/>
  <c r="AN47" i="1"/>
  <c r="BW47" i="1" s="1"/>
  <c r="AT39" i="1"/>
  <c r="CC39" i="1" s="1"/>
  <c r="AS39" i="1"/>
  <c r="CB39" i="1" s="1"/>
  <c r="AR39" i="1"/>
  <c r="CA39" i="1" s="1"/>
  <c r="AQ39" i="1"/>
  <c r="BZ39" i="1" s="1"/>
  <c r="AP39" i="1"/>
  <c r="BY39" i="1" s="1"/>
  <c r="AO39" i="1"/>
  <c r="BX39" i="1" s="1"/>
  <c r="AN39" i="1"/>
  <c r="BW39" i="1" s="1"/>
  <c r="K37" i="1"/>
  <c r="I37" i="1"/>
  <c r="G37" i="1"/>
  <c r="BV38" i="1"/>
  <c r="BV37" i="1" s="1"/>
  <c r="BU38" i="1"/>
  <c r="BU37" i="1" s="1"/>
  <c r="BT38" i="1"/>
  <c r="BT37" i="1" s="1"/>
  <c r="BS38" i="1"/>
  <c r="BS37" i="1" s="1"/>
  <c r="BR38" i="1"/>
  <c r="BR37" i="1" s="1"/>
  <c r="BQ38" i="1"/>
  <c r="BQ37" i="1" s="1"/>
  <c r="BP38" i="1"/>
  <c r="BP37" i="1" s="1"/>
  <c r="BO38" i="1"/>
  <c r="BO37" i="1" s="1"/>
  <c r="BN38" i="1"/>
  <c r="BN37" i="1" s="1"/>
  <c r="BM38" i="1"/>
  <c r="BM37" i="1" s="1"/>
  <c r="BL38" i="1"/>
  <c r="BL37" i="1" s="1"/>
  <c r="BK38" i="1"/>
  <c r="BK37" i="1" s="1"/>
  <c r="BJ38" i="1"/>
  <c r="BJ37" i="1" s="1"/>
  <c r="BI38" i="1"/>
  <c r="BI37" i="1" s="1"/>
  <c r="BH38" i="1"/>
  <c r="BH37" i="1" s="1"/>
  <c r="BG38" i="1"/>
  <c r="BG37" i="1" s="1"/>
  <c r="BF38" i="1"/>
  <c r="BF37" i="1" s="1"/>
  <c r="BE38" i="1"/>
  <c r="BE37" i="1" s="1"/>
  <c r="BD38" i="1"/>
  <c r="BD37" i="1" s="1"/>
  <c r="BC38" i="1"/>
  <c r="BC37" i="1" s="1"/>
  <c r="BB38" i="1"/>
  <c r="BB37" i="1" s="1"/>
  <c r="BA38" i="1"/>
  <c r="BA37" i="1" s="1"/>
  <c r="AZ38" i="1"/>
  <c r="AZ37" i="1" s="1"/>
  <c r="AY38" i="1"/>
  <c r="AY37" i="1" s="1"/>
  <c r="AX38" i="1"/>
  <c r="AX37" i="1" s="1"/>
  <c r="AW38" i="1"/>
  <c r="AW37" i="1" s="1"/>
  <c r="AV38" i="1"/>
  <c r="AV37" i="1" s="1"/>
  <c r="AU38" i="1"/>
  <c r="AU37" i="1" s="1"/>
  <c r="AJ37" i="1"/>
  <c r="AG37" i="1"/>
  <c r="AF37" i="1"/>
  <c r="AE37" i="1"/>
  <c r="AC37" i="1"/>
  <c r="AB37" i="1"/>
  <c r="Y37" i="1"/>
  <c r="X37" i="1"/>
  <c r="W37" i="1"/>
  <c r="U37" i="1"/>
  <c r="T37" i="1"/>
  <c r="Q37" i="1"/>
  <c r="P37" i="1"/>
  <c r="O37" i="1"/>
  <c r="M37" i="1"/>
  <c r="L37" i="1"/>
  <c r="H37" i="1"/>
  <c r="F37" i="1"/>
  <c r="E37" i="1"/>
  <c r="AM37" i="1"/>
  <c r="AL37" i="1"/>
  <c r="AK37" i="1"/>
  <c r="AI37" i="1"/>
  <c r="AH37" i="1"/>
  <c r="AD37" i="1"/>
  <c r="AA37" i="1"/>
  <c r="Z37" i="1"/>
  <c r="V37" i="1"/>
  <c r="S37" i="1"/>
  <c r="N37" i="1"/>
  <c r="J37" i="1"/>
  <c r="BV26" i="1"/>
  <c r="BV23" i="1" s="1"/>
  <c r="BV22" i="1" s="1"/>
  <c r="BU26" i="1"/>
  <c r="BU23" i="1" s="1"/>
  <c r="BU22" i="1" s="1"/>
  <c r="BT26" i="1"/>
  <c r="BT23" i="1" s="1"/>
  <c r="BT22" i="1" s="1"/>
  <c r="BS26" i="1"/>
  <c r="BS23" i="1" s="1"/>
  <c r="BS22" i="1" s="1"/>
  <c r="BR26" i="1"/>
  <c r="BR23" i="1" s="1"/>
  <c r="BR22" i="1" s="1"/>
  <c r="BQ26" i="1"/>
  <c r="BQ23" i="1" s="1"/>
  <c r="BQ22" i="1" s="1"/>
  <c r="BP26" i="1"/>
  <c r="BP23" i="1" s="1"/>
  <c r="BP22" i="1" s="1"/>
  <c r="BO26" i="1"/>
  <c r="BO23" i="1" s="1"/>
  <c r="BO22" i="1" s="1"/>
  <c r="BN26" i="1"/>
  <c r="BN23" i="1" s="1"/>
  <c r="BN22" i="1" s="1"/>
  <c r="BM26" i="1"/>
  <c r="BL26" i="1"/>
  <c r="BL23" i="1" s="1"/>
  <c r="BL22" i="1" s="1"/>
  <c r="BK26" i="1"/>
  <c r="BK23" i="1" s="1"/>
  <c r="BK22" i="1" s="1"/>
  <c r="BJ26" i="1"/>
  <c r="BJ23" i="1" s="1"/>
  <c r="BJ22" i="1" s="1"/>
  <c r="BI26" i="1"/>
  <c r="BH26" i="1"/>
  <c r="BH23" i="1" s="1"/>
  <c r="BH22" i="1" s="1"/>
  <c r="BG26" i="1"/>
  <c r="BG23" i="1" s="1"/>
  <c r="BG22" i="1" s="1"/>
  <c r="BF26" i="1"/>
  <c r="BF23" i="1" s="1"/>
  <c r="BF22" i="1" s="1"/>
  <c r="BE26" i="1"/>
  <c r="BD26" i="1"/>
  <c r="BD23" i="1" s="1"/>
  <c r="BD22" i="1" s="1"/>
  <c r="BC26" i="1"/>
  <c r="BC23" i="1" s="1"/>
  <c r="BC22" i="1" s="1"/>
  <c r="BB26" i="1"/>
  <c r="BB23" i="1" s="1"/>
  <c r="BB22" i="1" s="1"/>
  <c r="BA26" i="1"/>
  <c r="AZ26" i="1"/>
  <c r="AY26" i="1"/>
  <c r="AY23" i="1" s="1"/>
  <c r="AY22" i="1" s="1"/>
  <c r="AX26" i="1"/>
  <c r="AX23" i="1" s="1"/>
  <c r="AX22" i="1" s="1"/>
  <c r="AW26" i="1"/>
  <c r="AV26" i="1"/>
  <c r="AU26" i="1"/>
  <c r="AU23" i="1" s="1"/>
  <c r="AU22" i="1" s="1"/>
  <c r="AM26" i="1"/>
  <c r="AM23" i="1" s="1"/>
  <c r="AM22" i="1" s="1"/>
  <c r="AL26" i="1"/>
  <c r="AL23" i="1" s="1"/>
  <c r="AL22" i="1" s="1"/>
  <c r="AK26" i="1"/>
  <c r="AK23" i="1" s="1"/>
  <c r="AK22" i="1" s="1"/>
  <c r="AJ26" i="1"/>
  <c r="AJ23" i="1" s="1"/>
  <c r="AJ22" i="1" s="1"/>
  <c r="AI26" i="1"/>
  <c r="AI23" i="1" s="1"/>
  <c r="AI22" i="1" s="1"/>
  <c r="AH26" i="1"/>
  <c r="AH23" i="1" s="1"/>
  <c r="AH22" i="1" s="1"/>
  <c r="AG26" i="1"/>
  <c r="AG23" i="1" s="1"/>
  <c r="AG22" i="1" s="1"/>
  <c r="AF26" i="1"/>
  <c r="AF23" i="1" s="1"/>
  <c r="AF22" i="1" s="1"/>
  <c r="AE26" i="1"/>
  <c r="AE23" i="1" s="1"/>
  <c r="AE22" i="1" s="1"/>
  <c r="AD26" i="1"/>
  <c r="AD23" i="1" s="1"/>
  <c r="AD22" i="1" s="1"/>
  <c r="AC26" i="1"/>
  <c r="AC23" i="1" s="1"/>
  <c r="AC22" i="1" s="1"/>
  <c r="AB26" i="1"/>
  <c r="AB23" i="1" s="1"/>
  <c r="AB22" i="1" s="1"/>
  <c r="AA26" i="1"/>
  <c r="AA23" i="1" s="1"/>
  <c r="AA22" i="1" s="1"/>
  <c r="Z26" i="1"/>
  <c r="Z23" i="1" s="1"/>
  <c r="Z22" i="1" s="1"/>
  <c r="Y26" i="1"/>
  <c r="Y23" i="1" s="1"/>
  <c r="Y22" i="1" s="1"/>
  <c r="X26" i="1"/>
  <c r="X23" i="1" s="1"/>
  <c r="X22" i="1" s="1"/>
  <c r="W26" i="1"/>
  <c r="W23" i="1" s="1"/>
  <c r="W22" i="1" s="1"/>
  <c r="V26" i="1"/>
  <c r="V23" i="1" s="1"/>
  <c r="V22" i="1" s="1"/>
  <c r="U26" i="1"/>
  <c r="U23" i="1" s="1"/>
  <c r="U22" i="1" s="1"/>
  <c r="T26" i="1"/>
  <c r="T23" i="1" s="1"/>
  <c r="T22" i="1" s="1"/>
  <c r="S26" i="1"/>
  <c r="S23" i="1" s="1"/>
  <c r="S22" i="1" s="1"/>
  <c r="R26" i="1"/>
  <c r="R23" i="1" s="1"/>
  <c r="R22" i="1" s="1"/>
  <c r="Q26" i="1"/>
  <c r="Q23" i="1" s="1"/>
  <c r="Q22" i="1" s="1"/>
  <c r="P26" i="1"/>
  <c r="P23" i="1" s="1"/>
  <c r="P22" i="1" s="1"/>
  <c r="O26" i="1"/>
  <c r="O23" i="1" s="1"/>
  <c r="O22" i="1" s="1"/>
  <c r="N26" i="1"/>
  <c r="N23" i="1" s="1"/>
  <c r="N22" i="1" s="1"/>
  <c r="M26" i="1"/>
  <c r="M23" i="1" s="1"/>
  <c r="M22" i="1" s="1"/>
  <c r="L26" i="1"/>
  <c r="L23" i="1" s="1"/>
  <c r="L22" i="1" s="1"/>
  <c r="K26" i="1"/>
  <c r="J26" i="1"/>
  <c r="I26" i="1"/>
  <c r="H26" i="1"/>
  <c r="G26" i="1"/>
  <c r="F26" i="1"/>
  <c r="E26" i="1"/>
  <c r="AT25" i="1"/>
  <c r="CC25" i="1" s="1"/>
  <c r="AS25" i="1"/>
  <c r="CB25" i="1" s="1"/>
  <c r="AR25" i="1"/>
  <c r="CA25" i="1" s="1"/>
  <c r="AQ25" i="1"/>
  <c r="BZ25" i="1" s="1"/>
  <c r="AP25" i="1"/>
  <c r="BY25" i="1" s="1"/>
  <c r="AO25" i="1"/>
  <c r="BX25" i="1" s="1"/>
  <c r="AN25" i="1"/>
  <c r="BW25" i="1" s="1"/>
  <c r="AT24" i="1"/>
  <c r="CC24" i="1" s="1"/>
  <c r="AS24" i="1"/>
  <c r="CB24" i="1" s="1"/>
  <c r="AR24" i="1"/>
  <c r="CA24" i="1" s="1"/>
  <c r="AQ24" i="1"/>
  <c r="BZ24" i="1" s="1"/>
  <c r="AP24" i="1"/>
  <c r="BY24" i="1" s="1"/>
  <c r="AO24" i="1"/>
  <c r="BX24" i="1" s="1"/>
  <c r="AN24" i="1"/>
  <c r="BW24" i="1" s="1"/>
  <c r="E24" i="1"/>
  <c r="BW103" i="1" l="1"/>
  <c r="CA103" i="1"/>
  <c r="BY137" i="1"/>
  <c r="CC137" i="1"/>
  <c r="BX138" i="1"/>
  <c r="CB138" i="1"/>
  <c r="BZ139" i="1"/>
  <c r="BX140" i="1"/>
  <c r="CB140" i="1"/>
  <c r="BX103" i="1"/>
  <c r="CB103" i="1"/>
  <c r="BZ137" i="1"/>
  <c r="BY138" i="1"/>
  <c r="BW139" i="1"/>
  <c r="CA139" i="1"/>
  <c r="BY140" i="1"/>
  <c r="CC140" i="1"/>
  <c r="G136" i="1"/>
  <c r="K136" i="1"/>
  <c r="K99" i="1"/>
  <c r="K98" i="1" s="1"/>
  <c r="AN99" i="1"/>
  <c r="BB98" i="1"/>
  <c r="BB36" i="1" s="1"/>
  <c r="BF98" i="1"/>
  <c r="BF36" i="1" s="1"/>
  <c r="BO36" i="1"/>
  <c r="BS36" i="1"/>
  <c r="BA98" i="1"/>
  <c r="BA36" i="1" s="1"/>
  <c r="F136" i="1"/>
  <c r="J136" i="1"/>
  <c r="AP136" i="1"/>
  <c r="BE98" i="1"/>
  <c r="BE36" i="1" s="1"/>
  <c r="E136" i="1"/>
  <c r="I136" i="1"/>
  <c r="BQ36" i="1"/>
  <c r="AT99" i="1"/>
  <c r="AQ136" i="1"/>
  <c r="AO26" i="1"/>
  <c r="AS26" i="1"/>
  <c r="CB26" i="1" s="1"/>
  <c r="BU36" i="1"/>
  <c r="BU20" i="1" s="1"/>
  <c r="BU21" i="1" s="1"/>
  <c r="AW98" i="1"/>
  <c r="AW36" i="1" s="1"/>
  <c r="H136" i="1"/>
  <c r="AN136" i="1"/>
  <c r="AR136" i="1"/>
  <c r="AM36" i="1"/>
  <c r="AM20" i="1" s="1"/>
  <c r="AM21" i="1" s="1"/>
  <c r="AO136" i="1"/>
  <c r="AS136" i="1"/>
  <c r="AT136" i="1"/>
  <c r="BV36" i="1"/>
  <c r="AN102" i="1"/>
  <c r="BW102" i="1" s="1"/>
  <c r="AR102" i="1"/>
  <c r="CA102" i="1" s="1"/>
  <c r="BC98" i="1"/>
  <c r="BC36" i="1" s="1"/>
  <c r="BG98" i="1"/>
  <c r="BG36" i="1" s="1"/>
  <c r="AP102" i="1"/>
  <c r="BY102" i="1" s="1"/>
  <c r="AN105" i="1"/>
  <c r="AZ23" i="1"/>
  <c r="AZ22" i="1" s="1"/>
  <c r="AV23" i="1"/>
  <c r="AV22" i="1" s="1"/>
  <c r="E23" i="1"/>
  <c r="E22" i="1" s="1"/>
  <c r="Y36" i="1"/>
  <c r="BI36" i="1"/>
  <c r="AU98" i="1"/>
  <c r="BK98" i="1"/>
  <c r="BK36" i="1" s="1"/>
  <c r="AO102" i="1"/>
  <c r="BX102" i="1" s="1"/>
  <c r="AS102" i="1"/>
  <c r="CB102" i="1" s="1"/>
  <c r="AT102" i="1"/>
  <c r="CC102" i="1" s="1"/>
  <c r="R20" i="1"/>
  <c r="R21" i="1" s="1"/>
  <c r="AS37" i="1"/>
  <c r="CB37" i="1" s="1"/>
  <c r="L36" i="1"/>
  <c r="AY98" i="1"/>
  <c r="AY36" i="1" s="1"/>
  <c r="AR99" i="1"/>
  <c r="AS53" i="1"/>
  <c r="AT53" i="1"/>
  <c r="H23" i="1"/>
  <c r="H22" i="1" s="1"/>
  <c r="AR53" i="1"/>
  <c r="S36" i="1"/>
  <c r="E101" i="1"/>
  <c r="E99" i="1" s="1"/>
  <c r="E98" i="1" s="1"/>
  <c r="AG36" i="1"/>
  <c r="AH36" i="1"/>
  <c r="H105" i="1"/>
  <c r="AD36" i="1"/>
  <c r="AK36" i="1"/>
  <c r="AE36" i="1"/>
  <c r="AL36" i="1"/>
  <c r="I105" i="1"/>
  <c r="I54" i="1"/>
  <c r="I53" i="1" s="1"/>
  <c r="AA36" i="1"/>
  <c r="E105" i="1"/>
  <c r="AQ105" i="1"/>
  <c r="BZ105" i="1" s="1"/>
  <c r="G105" i="1"/>
  <c r="K105" i="1"/>
  <c r="AR105" i="1"/>
  <c r="AQ53" i="1"/>
  <c r="BZ53" i="1" s="1"/>
  <c r="BM36" i="1"/>
  <c r="AN53" i="1"/>
  <c r="AP53" i="1"/>
  <c r="N36" i="1"/>
  <c r="K54" i="1"/>
  <c r="K53" i="1" s="1"/>
  <c r="I23" i="1"/>
  <c r="I22" i="1" s="1"/>
  <c r="H54" i="1"/>
  <c r="H53" i="1" s="1"/>
  <c r="G54" i="1"/>
  <c r="G53" i="1" s="1"/>
  <c r="E54" i="1"/>
  <c r="E53" i="1" s="1"/>
  <c r="G23" i="1"/>
  <c r="G22" i="1" s="1"/>
  <c r="K23" i="1"/>
  <c r="K22" i="1" s="1"/>
  <c r="AO38" i="1"/>
  <c r="BX38" i="1" s="1"/>
  <c r="AQ37" i="1"/>
  <c r="BZ37" i="1" s="1"/>
  <c r="BN36" i="1"/>
  <c r="AP38" i="1"/>
  <c r="BY38" i="1" s="1"/>
  <c r="AT38" i="1"/>
  <c r="CC38" i="1" s="1"/>
  <c r="AN38" i="1"/>
  <c r="BW38" i="1" s="1"/>
  <c r="AR38" i="1"/>
  <c r="CA38" i="1" s="1"/>
  <c r="AS38" i="1"/>
  <c r="CB38" i="1" s="1"/>
  <c r="AN37" i="1"/>
  <c r="BW37" i="1" s="1"/>
  <c r="AU36" i="1"/>
  <c r="F23" i="1"/>
  <c r="F22" i="1" s="1"/>
  <c r="J23" i="1"/>
  <c r="J22" i="1" s="1"/>
  <c r="AS54" i="1"/>
  <c r="AN54" i="1"/>
  <c r="BW54" i="1" s="1"/>
  <c r="AR54" i="1"/>
  <c r="CA54" i="1" s="1"/>
  <c r="AQ54" i="1"/>
  <c r="BZ54" i="1" s="1"/>
  <c r="AO54" i="1"/>
  <c r="AT37" i="1"/>
  <c r="CC37" i="1" s="1"/>
  <c r="AP26" i="1"/>
  <c r="BY26" i="1" s="1"/>
  <c r="AW23" i="1"/>
  <c r="AT26" i="1"/>
  <c r="CC26" i="1" s="1"/>
  <c r="BA23" i="1"/>
  <c r="BA22" i="1" s="1"/>
  <c r="AQ26" i="1"/>
  <c r="BZ26" i="1" s="1"/>
  <c r="BE23" i="1"/>
  <c r="BE22" i="1" s="1"/>
  <c r="AN26" i="1"/>
  <c r="BW26" i="1" s="1"/>
  <c r="BI23" i="1"/>
  <c r="BI22" i="1" s="1"/>
  <c r="AR26" i="1"/>
  <c r="CA26" i="1" s="1"/>
  <c r="BM23" i="1"/>
  <c r="BM22" i="1" s="1"/>
  <c r="AP37" i="1"/>
  <c r="BY37" i="1" s="1"/>
  <c r="AO37" i="1"/>
  <c r="BX37" i="1" s="1"/>
  <c r="BJ36" i="1"/>
  <c r="BR36" i="1"/>
  <c r="AQ38" i="1"/>
  <c r="BZ38" i="1" s="1"/>
  <c r="AO53" i="1"/>
  <c r="AC36" i="1"/>
  <c r="F54" i="1"/>
  <c r="F53" i="1" s="1"/>
  <c r="J54" i="1"/>
  <c r="J53" i="1" s="1"/>
  <c r="AP54" i="1"/>
  <c r="AT54" i="1"/>
  <c r="CC54" i="1" s="1"/>
  <c r="AR37" i="1"/>
  <c r="CA37" i="1" s="1"/>
  <c r="AJ36" i="1"/>
  <c r="AF36" i="1"/>
  <c r="AP99" i="1"/>
  <c r="AO99" i="1"/>
  <c r="AV98" i="1"/>
  <c r="AS99" i="1"/>
  <c r="AZ98" i="1"/>
  <c r="BD98" i="1"/>
  <c r="BD36" i="1" s="1"/>
  <c r="BH98" i="1"/>
  <c r="BH36" i="1" s="1"/>
  <c r="BL98" i="1"/>
  <c r="BL36" i="1" s="1"/>
  <c r="BP98" i="1"/>
  <c r="BP36" i="1" s="1"/>
  <c r="BT98" i="1"/>
  <c r="AQ102" i="1"/>
  <c r="BZ102" i="1" s="1"/>
  <c r="W36" i="1"/>
  <c r="AI36" i="1"/>
  <c r="F105" i="1"/>
  <c r="J105" i="1"/>
  <c r="AP105" i="1"/>
  <c r="BY105" i="1" s="1"/>
  <c r="AT105" i="1"/>
  <c r="CC105" i="1" s="1"/>
  <c r="AO105" i="1"/>
  <c r="BX105" i="1" s="1"/>
  <c r="AS105" i="1"/>
  <c r="CB105" i="1" s="1"/>
  <c r="AQ99" i="1"/>
  <c r="AX98" i="1"/>
  <c r="BZ136" i="1" l="1"/>
  <c r="BX54" i="1"/>
  <c r="CC53" i="1"/>
  <c r="CA136" i="1"/>
  <c r="CC99" i="1"/>
  <c r="CB136" i="1"/>
  <c r="BY53" i="1"/>
  <c r="CC136" i="1"/>
  <c r="BW101" i="1"/>
  <c r="BW53" i="1"/>
  <c r="CA53" i="1"/>
  <c r="BW105" i="1"/>
  <c r="BW136" i="1"/>
  <c r="BY136" i="1"/>
  <c r="BW99" i="1"/>
  <c r="CB54" i="1"/>
  <c r="CA105" i="1"/>
  <c r="CB53" i="1"/>
  <c r="BY54" i="1"/>
  <c r="BX53" i="1"/>
  <c r="BX136" i="1"/>
  <c r="AO23" i="1"/>
  <c r="BX26" i="1"/>
  <c r="AS23" i="1"/>
  <c r="CB23" i="1" s="1"/>
  <c r="AS98" i="1"/>
  <c r="BO20" i="1"/>
  <c r="BO21" i="1" s="1"/>
  <c r="BV20" i="1"/>
  <c r="BV21" i="1" s="1"/>
  <c r="BS20" i="1"/>
  <c r="BS21" i="1" s="1"/>
  <c r="AO98" i="1"/>
  <c r="BQ20" i="1"/>
  <c r="BQ21" i="1" s="1"/>
  <c r="BG20" i="1"/>
  <c r="BG21" i="1" s="1"/>
  <c r="AR98" i="1"/>
  <c r="BI20" i="1"/>
  <c r="BI21" i="1" s="1"/>
  <c r="L20" i="1"/>
  <c r="L21" i="1" s="1"/>
  <c r="E36" i="1"/>
  <c r="BC20" i="1"/>
  <c r="BC21" i="1" s="1"/>
  <c r="BF20" i="1"/>
  <c r="BF21" i="1" s="1"/>
  <c r="AH20" i="1"/>
  <c r="AH21" i="1" s="1"/>
  <c r="Y20" i="1"/>
  <c r="Y21" i="1" s="1"/>
  <c r="S20" i="1"/>
  <c r="S21" i="1" s="1"/>
  <c r="BE20" i="1"/>
  <c r="BE21" i="1" s="1"/>
  <c r="AV36" i="1"/>
  <c r="AO36" i="1" s="1"/>
  <c r="AY20" i="1"/>
  <c r="AY21" i="1" s="1"/>
  <c r="AN98" i="1"/>
  <c r="BW98" i="1" s="1"/>
  <c r="BM20" i="1"/>
  <c r="BM21" i="1" s="1"/>
  <c r="AG20" i="1"/>
  <c r="AG21" i="1" s="1"/>
  <c r="BK20" i="1"/>
  <c r="BK21" i="1" s="1"/>
  <c r="AK20" i="1"/>
  <c r="AK21" i="1" s="1"/>
  <c r="AE20" i="1"/>
  <c r="AE21" i="1" s="1"/>
  <c r="AD20" i="1"/>
  <c r="AD21" i="1" s="1"/>
  <c r="AC20" i="1"/>
  <c r="AC21" i="1" s="1"/>
  <c r="N20" i="1"/>
  <c r="N21" i="1" s="1"/>
  <c r="BN20" i="1"/>
  <c r="BN21" i="1" s="1"/>
  <c r="BA20" i="1"/>
  <c r="BA21" i="1" s="1"/>
  <c r="AF20" i="1"/>
  <c r="AF21" i="1" s="1"/>
  <c r="BH20" i="1"/>
  <c r="BH21" i="1" s="1"/>
  <c r="AI20" i="1"/>
  <c r="AI21" i="1" s="1"/>
  <c r="BD20" i="1"/>
  <c r="BD21" i="1" s="1"/>
  <c r="AP36" i="1"/>
  <c r="BP20" i="1"/>
  <c r="BP21" i="1" s="1"/>
  <c r="I101" i="1"/>
  <c r="AT36" i="1"/>
  <c r="BL20" i="1"/>
  <c r="BL21" i="1" s="1"/>
  <c r="AP98" i="1"/>
  <c r="AT98" i="1"/>
  <c r="CC98" i="1" s="1"/>
  <c r="V36" i="1"/>
  <c r="AN23" i="1"/>
  <c r="AP23" i="1"/>
  <c r="AA20" i="1"/>
  <c r="AA21" i="1" s="1"/>
  <c r="BB20" i="1"/>
  <c r="BB21" i="1" s="1"/>
  <c r="AJ20" i="1"/>
  <c r="AJ21" i="1" s="1"/>
  <c r="X36" i="1"/>
  <c r="AB36" i="1"/>
  <c r="BT36" i="1"/>
  <c r="BJ20" i="1"/>
  <c r="BJ21" i="1" s="1"/>
  <c r="AW20" i="1"/>
  <c r="AW21" i="1" s="1"/>
  <c r="AW22" i="1"/>
  <c r="Z36" i="1"/>
  <c r="AN36" i="1"/>
  <c r="AU20" i="1"/>
  <c r="AU21" i="1" s="1"/>
  <c r="W20" i="1"/>
  <c r="W21" i="1" s="1"/>
  <c r="AL20" i="1"/>
  <c r="AL21" i="1" s="1"/>
  <c r="AQ98" i="1"/>
  <c r="AX36" i="1"/>
  <c r="K36" i="1"/>
  <c r="AZ36" i="1"/>
  <c r="AO22" i="1"/>
  <c r="BX23" i="1"/>
  <c r="AR23" i="1"/>
  <c r="AT23" i="1"/>
  <c r="BR20" i="1"/>
  <c r="BR21" i="1" s="1"/>
  <c r="AQ23" i="1"/>
  <c r="CC36" i="1" l="1"/>
  <c r="BW36" i="1"/>
  <c r="I99" i="1"/>
  <c r="CA101" i="1"/>
  <c r="AS22" i="1"/>
  <c r="CB22" i="1" s="1"/>
  <c r="E20" i="1"/>
  <c r="E21" i="1" s="1"/>
  <c r="AV20" i="1"/>
  <c r="AV21" i="1" s="1"/>
  <c r="T36" i="1"/>
  <c r="T20" i="1" s="1"/>
  <c r="T21" i="1" s="1"/>
  <c r="CC23" i="1"/>
  <c r="AT22" i="1"/>
  <c r="AT20" i="1" s="1"/>
  <c r="AO20" i="1"/>
  <c r="BX22" i="1"/>
  <c r="BZ23" i="1"/>
  <c r="AQ22" i="1"/>
  <c r="CA23" i="1"/>
  <c r="AR22" i="1"/>
  <c r="AS36" i="1"/>
  <c r="AZ20" i="1"/>
  <c r="AZ21" i="1" s="1"/>
  <c r="AB20" i="1"/>
  <c r="AB21" i="1" s="1"/>
  <c r="Z20" i="1"/>
  <c r="Z21" i="1" s="1"/>
  <c r="G101" i="1"/>
  <c r="V20" i="1"/>
  <c r="V21" i="1" s="1"/>
  <c r="AQ36" i="1"/>
  <c r="AX20" i="1"/>
  <c r="AX21" i="1" s="1"/>
  <c r="J101" i="1"/>
  <c r="AN22" i="1"/>
  <c r="BW22" i="1" s="1"/>
  <c r="AN20" i="1"/>
  <c r="BW23" i="1"/>
  <c r="K20" i="1"/>
  <c r="K21" i="1" s="1"/>
  <c r="BT20" i="1"/>
  <c r="BT21" i="1" s="1"/>
  <c r="AR36" i="1"/>
  <c r="X20" i="1"/>
  <c r="X21" i="1" s="1"/>
  <c r="BY23" i="1"/>
  <c r="AP22" i="1"/>
  <c r="BY22" i="1" s="1"/>
  <c r="AP20" i="1"/>
  <c r="H101" i="1"/>
  <c r="F101" i="1"/>
  <c r="F99" i="1" l="1"/>
  <c r="BX101" i="1"/>
  <c r="I98" i="1"/>
  <c r="CA98" i="1" s="1"/>
  <c r="CA99" i="1"/>
  <c r="J99" i="1"/>
  <c r="CB101" i="1"/>
  <c r="G99" i="1"/>
  <c r="BY101" i="1"/>
  <c r="H99" i="1"/>
  <c r="BZ101" i="1"/>
  <c r="AN21" i="1"/>
  <c r="BW21" i="1" s="1"/>
  <c r="BW20" i="1"/>
  <c r="BY20" i="1"/>
  <c r="AP21" i="1"/>
  <c r="BY21" i="1" s="1"/>
  <c r="AO21" i="1"/>
  <c r="BZ22" i="1"/>
  <c r="AQ20" i="1"/>
  <c r="CC22" i="1"/>
  <c r="I36" i="1"/>
  <c r="CA36" i="1" s="1"/>
  <c r="P36" i="1"/>
  <c r="CA22" i="1"/>
  <c r="AR20" i="1"/>
  <c r="AS20" i="1"/>
  <c r="G98" i="1" l="1"/>
  <c r="BY98" i="1" s="1"/>
  <c r="BY99" i="1"/>
  <c r="F98" i="1"/>
  <c r="BX98" i="1" s="1"/>
  <c r="BX99" i="1"/>
  <c r="H98" i="1"/>
  <c r="BZ98" i="1" s="1"/>
  <c r="BZ99" i="1"/>
  <c r="J98" i="1"/>
  <c r="CB98" i="1" s="1"/>
  <c r="CB99" i="1"/>
  <c r="AR21" i="1"/>
  <c r="AS21" i="1"/>
  <c r="CC20" i="1"/>
  <c r="AT21" i="1"/>
  <c r="CC21" i="1" s="1"/>
  <c r="P20" i="1"/>
  <c r="P21" i="1" s="1"/>
  <c r="Q36" i="1"/>
  <c r="AQ21" i="1"/>
  <c r="O36" i="1"/>
  <c r="G36" i="1"/>
  <c r="BY36" i="1" s="1"/>
  <c r="U36" i="1"/>
  <c r="I20" i="1"/>
  <c r="I21" i="1" s="1"/>
  <c r="M36" i="1"/>
  <c r="J36" i="1" l="1"/>
  <c r="CB36" i="1" s="1"/>
  <c r="F36" i="1"/>
  <c r="BX36" i="1" s="1"/>
  <c r="H36" i="1"/>
  <c r="BZ36" i="1" s="1"/>
  <c r="G20" i="1"/>
  <c r="G21" i="1" s="1"/>
  <c r="U20" i="1"/>
  <c r="U21" i="1" s="1"/>
  <c r="M20" i="1"/>
  <c r="Q20" i="1"/>
  <c r="CA20" i="1"/>
  <c r="F20" i="1"/>
  <c r="F21" i="1" s="1"/>
  <c r="O20" i="1"/>
  <c r="J20" i="1"/>
  <c r="J21" i="1" s="1"/>
  <c r="CA21" i="1"/>
  <c r="H20" i="1" l="1"/>
  <c r="H21" i="1" s="1"/>
  <c r="Q21" i="1"/>
  <c r="CB21" i="1" s="1"/>
  <c r="CB20" i="1"/>
  <c r="O21" i="1"/>
  <c r="BZ21" i="1" s="1"/>
  <c r="BZ20" i="1"/>
  <c r="M21" i="1"/>
  <c r="BX21" i="1" s="1"/>
  <c r="BX20" i="1"/>
</calcChain>
</file>

<file path=xl/sharedStrings.xml><?xml version="1.0" encoding="utf-8"?>
<sst xmlns="http://schemas.openxmlformats.org/spreadsheetml/2006/main" count="1775" uniqueCount="570">
  <si>
    <t>Приложение № 15</t>
  </si>
  <si>
    <t>Форма 15. Отчет об исполнении плана ввода объектов инвестиционной деятельности (мощностей) в эксплуатацию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</si>
  <si>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</si>
  <si>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</si>
  <si>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</si>
  <si>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</si>
  <si>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</si>
  <si>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</si>
  <si>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</si>
  <si>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</si>
  <si>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</si>
  <si>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</si>
  <si>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</si>
  <si>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</si>
  <si>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
мощности *</t>
  </si>
  <si>
    <t>Ввод объектов инвестиционной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</si>
  <si>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</si>
  <si>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</si>
  <si>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</si>
  <si>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</si>
  <si>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</si>
  <si>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</si>
  <si>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</si>
  <si>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</si>
  <si>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</si>
  <si>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</si>
  <si>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</si>
  <si>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</si>
  <si>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</si>
  <si>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</si>
  <si>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</si>
  <si>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</si>
  <si>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</si>
  <si>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</si>
  <si>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</si>
  <si>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</si>
  <si>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</si>
  <si>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</si>
  <si>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</si>
  <si>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</si>
  <si>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</si>
  <si>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</si>
  <si>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</si>
  <si>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</si>
  <si>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</si>
  <si>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</si>
  <si>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</si>
  <si>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</si>
  <si>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</si>
  <si>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</si>
  <si>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</si>
  <si>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</si>
  <si>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</si>
  <si>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</si>
  <si>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</si>
  <si>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</si>
  <si>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</si>
  <si>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</si>
  <si>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</si>
  <si>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</si>
  <si>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</si>
  <si>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</si>
  <si>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</si>
  <si>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</si>
  <si>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</si>
  <si>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</si>
  <si>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</si>
  <si>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</si>
  <si>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</si>
  <si>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</si>
  <si>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</si>
  <si>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</si>
  <si>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</si>
  <si>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</si>
  <si>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</si>
  <si>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</si>
  <si>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</si>
  <si>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</si>
  <si>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</si>
  <si>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</si>
  <si>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</si>
  <si>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</si>
  <si>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</si>
  <si>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</si>
  <si>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</si>
  <si>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</si>
  <si>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</si>
  <si>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</si>
  <si>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</si>
  <si>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</si>
  <si>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</si>
  <si>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</si>
  <si>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</si>
  <si>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</si>
  <si>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</si>
  <si>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</si>
  <si>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</si>
  <si>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</si>
  <si>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</si>
  <si>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</si>
  <si>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</si>
  <si>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</si>
  <si>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</t>
  </si>
  <si>
    <t>7.2</t>
  </si>
  <si>
    <t>7.3</t>
  </si>
  <si>
    <t>7.4</t>
  </si>
  <si>
    <t>7.5</t>
  </si>
  <si>
    <t>7.6</t>
  </si>
  <si>
    <t>7.7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</si>
  <si>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</si>
  <si>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</si>
  <si>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</si>
  <si>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</si>
  <si>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</si>
  <si>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</si>
  <si>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</si>
  <si>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</si>
  <si>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</si>
  <si>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</si>
  <si>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</si>
  <si>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</si>
  <si>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</si>
  <si>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</si>
  <si>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</si>
  <si>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</si>
  <si>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</si>
  <si>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</si>
  <si>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1.1.1.3.3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</si>
  <si>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</si>
  <si>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</si>
  <si>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</si>
  <si>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</si>
  <si>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</si>
  <si>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</si>
  <si>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</si>
  <si>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</si>
  <si>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</si>
  <si>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</si>
  <si>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</si>
  <si>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1.2.1.1.3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</si>
  <si>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</si>
  <si>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</si>
  <si>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</si>
  <si>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</si>
  <si>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</si>
  <si>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</si>
  <si>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</si>
  <si>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1.2.2.1.5</t>
  </si>
  <si>
    <t>1.2.2.1.8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</si>
  <si>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</si>
  <si>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</si>
  <si>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</si>
  <si>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</si>
  <si>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</si>
  <si>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</si>
  <si>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</si>
  <si>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</si>
  <si>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</si>
  <si>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</si>
  <si>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</si>
  <si>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</si>
  <si>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</si>
  <si>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</si>
  <si>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</si>
  <si>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</si>
  <si>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</si>
  <si>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</si>
  <si>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</si>
  <si>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</si>
  <si>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</si>
  <si>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</si>
  <si>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</si>
  <si>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</si>
  <si>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</si>
  <si>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</si>
  <si>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</si>
  <si>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</si>
  <si>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</si>
  <si>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</si>
  <si>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</si>
  <si>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</si>
  <si>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</si>
  <si>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1.4.4</t>
  </si>
  <si>
    <t>1.4.5</t>
  </si>
  <si>
    <t>1.4.9</t>
  </si>
  <si>
    <t>1.4.10</t>
  </si>
  <si>
    <t>1.4.12</t>
  </si>
  <si>
    <t>1.4.14</t>
  </si>
  <si>
    <t>1.4.15</t>
  </si>
  <si>
    <t>1.4.16</t>
  </si>
  <si>
    <t>1.4.17</t>
  </si>
  <si>
    <t>1.4.18</t>
  </si>
  <si>
    <t>1.4.19</t>
  </si>
  <si>
    <t>1.4.20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</si>
  <si>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</si>
  <si>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</si>
  <si>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</si>
  <si>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</si>
  <si>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</si>
  <si>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</si>
  <si>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</si>
  <si>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</si>
  <si>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</si>
  <si>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</si>
  <si>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</si>
  <si>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Производственная необходимость</t>
  </si>
  <si>
    <t>1.6.5</t>
  </si>
  <si>
    <t>Автомобиль УАЗ</t>
  </si>
  <si>
    <t>J_2200000437</t>
  </si>
  <si>
    <t>1.6.7</t>
  </si>
  <si>
    <t>J_2000000433</t>
  </si>
  <si>
    <t>1.6.8</t>
  </si>
  <si>
    <t>J_2100000435</t>
  </si>
  <si>
    <t>1.6.9</t>
  </si>
  <si>
    <t>J_2300000440</t>
  </si>
  <si>
    <t>J_2400000442</t>
  </si>
  <si>
    <t>О_2400000459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</si>
  <si>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</si>
  <si>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</si>
  <si>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</si>
  <si>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</si>
  <si>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</si>
  <si>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</si>
  <si>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</si>
  <si>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ЭI_0000000136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</si>
  <si>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</si>
  <si>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</si>
  <si>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СЗ №с/178 от 04.03.24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</si>
  <si>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</si>
  <si>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</si>
  <si>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</si>
  <si>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>Распоряжением Комитета по ТЭК №Р-96/2024 от 28.11.2024г.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</si>
  <si>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</si>
  <si>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</si>
  <si>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</si>
  <si>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</si>
  <si>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</si>
  <si>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</si>
  <si>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</si>
  <si>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</si>
  <si>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</si>
  <si>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</si>
  <si>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</si>
  <si>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</si>
  <si>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</si>
  <si>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</si>
  <si>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</si>
  <si>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>1.4.11</t>
  </si>
  <si>
    <t xml:space="preserve">Строительство  ВЛ-0,4 кВ от ТП-24  L1~750 м,  L2~ 140 м, ул. Жилгородок,   д. Агалатово </t>
  </si>
  <si>
    <t>J_2100000229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</si>
  <si>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</si>
  <si>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</si>
  <si>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</si>
  <si>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</si>
  <si>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</si>
  <si>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</si>
  <si>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</si>
  <si>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</si>
  <si>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</si>
  <si>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</si>
  <si>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деятельности (мощностей) в эксплуатацию в 2025 году</t>
  </si>
  <si>
    <t>Мероприятия по технологическому присоединению ООО "УПТК-65" (ОД-23/Д-484 от 30.01.2024)</t>
  </si>
  <si>
    <t>О_2500033637</t>
  </si>
  <si>
    <t>Мероприятия по технологическому присоединению ГБУЗ ЛО "Токсовская МБ" (ОД-24/Д-279 от 05.09.2024)</t>
  </si>
  <si>
    <t>О_2400033638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</si>
  <si>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</si>
  <si>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</si>
  <si>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</si>
  <si>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</si>
  <si>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</si>
  <si>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</si>
  <si>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Реконструкция ВЛ-10кВ,фид.601-06 на участке ТП-29-ТП-438-ТП-435,L- 900 м., СИП-3 1х95,пос.Токсово</t>
  </si>
  <si>
    <t>Реконструкция ВЛ-0,4кВ  ТП-123 Ф.17,   L~1355м., ул.Дружбы, ул. Окружная,   г. Всеволожск.</t>
  </si>
  <si>
    <t>J_2200001297</t>
  </si>
  <si>
    <t>Реконструкция  ВЛ-0,4 кВ ф. 8 от ТП-41, L~230 м ул. Гладкинская четная,  п. Рахья</t>
  </si>
  <si>
    <t>J_2300001261</t>
  </si>
  <si>
    <t>г.Всеволожск, КЛ-10кВ ф. 525-209,  3х185(240) на участке от РУ-10кВ ПС-525 –ТП-327-РП-3, L≈4,520км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</si>
  <si>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</si>
  <si>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</si>
  <si>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</si>
  <si>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</si>
  <si>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</si>
  <si>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</si>
  <si>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</si>
  <si>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</si>
  <si>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</si>
  <si>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</si>
  <si>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</si>
  <si>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</si>
  <si>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</si>
  <si>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Строительство ВЛИ-0,4 кВ фид. 6 от ТП-54 проводом СИП-2 4х95 общей длиной 250 м., г. Всеволожск, ул. 1-я линия</t>
  </si>
  <si>
    <t>К_2000002212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</si>
  <si>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</si>
  <si>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</si>
  <si>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</si>
  <si>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</si>
  <si>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</si>
  <si>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</si>
  <si>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</si>
  <si>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</si>
  <si>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</si>
  <si>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</si>
  <si>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</si>
  <si>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</si>
  <si>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автомобиль легковой ВАЗ (НИВА) 1шт</t>
  </si>
  <si>
    <t>автомобиль легковой ВАЗ (НИВА) 1 шт</t>
  </si>
  <si>
    <t>автомобиль легковой ВАЗ (НИВА)1 шт</t>
  </si>
  <si>
    <t>прицепной измельчитель ТОРНАДО М350</t>
  </si>
  <si>
    <t>Договор лизинга ЛД-78-3471-24 от 14.05.24</t>
  </si>
  <si>
    <t>СЗ С/1165-1 от 12.12.2022 Выполнение обязательств по договору на технологическое присоединение с заявителем(Договор №ОД-22/Д-630 от 20.10.2022г.)Титул выполнен в полном объеме в  2024г, остаток финансирования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</si>
  <si>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</si>
  <si>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</si>
  <si>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</si>
  <si>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</si>
  <si>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</si>
  <si>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Мероприятия по технологическому присоединению МОУ СОШ "ТЦО им.Петрова В.Я." (ОД-21/Д-059 от 12.04.2021г)</t>
  </si>
  <si>
    <t>L_2100033632</t>
  </si>
  <si>
    <t>Реконструкция РУ-10 кВ ТП-431, п. Токсово (МОУ «СОШ «ТЦО им. Петрова В.Я. № ОД-21/Д-059 от 12.04.2021г.)»</t>
  </si>
  <si>
    <t>L_2100001524</t>
  </si>
  <si>
    <t>Реконструкция ТП-220. Замена существующего трансформатора на ТМГ-400/10/0,4 кВ, ул. Первомайская, п. Токсово (Титова А.А. № 23/Д-146 от 03.04.2023г.)</t>
  </si>
  <si>
    <t>N_2300031505</t>
  </si>
  <si>
    <t>Реконструкция ТП-221. Замена существующего трансформатора ТМГ-400/10/0,4 на ТМГ-630/10/0,4 кВ г.п. Токсово (ИП Соловьева Ю.М. № 24/Д-210 от 24.06.2024 г.)</t>
  </si>
  <si>
    <t>Р_2510032510</t>
  </si>
  <si>
    <t>г. Всеволожск, реконструкция ВЛ-0,4 кВ ф. 2 от ТП-120 по ул. Обороны и пер. Теневому L=750м</t>
  </si>
  <si>
    <t xml:space="preserve"> I_2000001242</t>
  </si>
  <si>
    <t>Реконструкция ВЛ-0,4 кВ фид. 1 от ТП-309, от оп. № 11 до оп. № 11/1, L= 40 м., ул. Гагарина, д. 9, п. Токсово (Подорогин И.С. 21/Д-010 от 26.01.21)</t>
  </si>
  <si>
    <t>L_2100031211</t>
  </si>
  <si>
    <t>Реконструкция 3 ВЛ-0,4 кВ от ТП-15 ф. 2, 7, 14 с переключением на ТП-342, L=1546 м ,г. Всеволожск</t>
  </si>
  <si>
    <t>N_2300012113</t>
  </si>
  <si>
    <t>Реконструкция ВЛ-0,4 кВ ТП-221 фид. 3, L=45 м., ул. Советов, г.п. Токсово (ИП Соловьева Ю.М. № 24/Д-210 от 24.06.2024 г.)</t>
  </si>
  <si>
    <t>Р_2510032239</t>
  </si>
  <si>
    <t>Реконструкция ВЛ-0,4 кВ ТП-139 фид. 4, L=30 м., ул. Совхозная, г. Всеволожск (Коротких А.И., № 23/Д-648 от 29.01.2024 г.)</t>
  </si>
  <si>
    <t>P_2510031280</t>
  </si>
  <si>
    <t>Реконструкция ВЛ-0,4 кВ ТП-117 фид. 9, L=250 м., ул. Советская, г. Всеволожск (Фролова Д.Н., № 22/Д-049 от 18.02.2022 г.)</t>
  </si>
  <si>
    <t>P_2510031281</t>
  </si>
  <si>
    <t>Реконструкция ВЛ-0,4 кВ ТП-220 фид. 3, L=295 м., ул. Советов, уч.84, г.п.Токсово (Котенкова И.А., № 24/Д-383 от 16.09.2024 г.)</t>
  </si>
  <si>
    <t>P_2510031282</t>
  </si>
  <si>
    <t>Реконструкция ВЛ-0,4 кВ ТП-221 фид.2, L=63 м., пер.Новый,  г.п.Токсово (Бегеш С.В. № 24/Д-395 от 25.09.2024 г.)</t>
  </si>
  <si>
    <t>P_2510031283</t>
  </si>
  <si>
    <t>Реконструкция ВЛ-0,4 кВ ТП-301 фид.1, L=305 м., пер.Новый, уч.5, г.п.Токсово (Виноградова А.И., Хотулева С.В., Хотулев А.В. № 24/Д-251 от 08.07.2024 г.)</t>
  </si>
  <si>
    <t>P_2510031284</t>
  </si>
  <si>
    <t xml:space="preserve">пос.Рахья,ВЛ-0,4кВ от ТП-38 по ул.Комсомола,СИП-2 3х95+1х95, L=540м   </t>
  </si>
  <si>
    <t>E_0000001231</t>
  </si>
  <si>
    <t>Строительство 2ВЛИ-0,4 кВ от ТП-223, L1=195 м., L2=25 ул. Инженерная, г.п. Токсово (Пугачева Л.М. № 22/Д-482 от 21.07.2022 г.)</t>
  </si>
  <si>
    <t>Р_2520032238</t>
  </si>
  <si>
    <t>Строительство ВЛИ-0,4 кВ от ТП-221, L=295 м., ул. Советов, г.п. Токсово (ИП Соловьева Ю.М. № 24/Д-210 от 24.06.2024 г.)</t>
  </si>
  <si>
    <t>Р_2520032639</t>
  </si>
  <si>
    <t xml:space="preserve">Строительство КЛ-0,4 кВ от ТП-302, ф.2, L=20м., ВЛ-0,4   L=326м, ул. Шишканя, г. Всеволожск. (НКО БФ Приют для животных Вера-Надежда-Любовь 24/Д-506 от 25.11.24)
</t>
  </si>
  <si>
    <t>Р_2520032640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</si>
  <si>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</si>
  <si>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</si>
  <si>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>месяцев</t>
  </si>
  <si>
    <t>Мероприятия по технологическому присоединению МКУ "ЕСЗ" ВР ЛО (20/Д-569 от 25.11.2020г)</t>
  </si>
  <si>
    <t>P_2520033640</t>
  </si>
  <si>
    <t>Реконструкция ТП-280. Замена существующего трансформатора ТМГ-400/10/0,4  на ТМГ-630/10/0,4 кВ, г. Всеволожск, ул. Приютинская, участок №22, к.н. 47:07:1301093:507; к.н. 47:07:1301093:508. (ООО «МВМ Инжиниринг» № 22/З-385 от 10.06.2022 г.; №22/З-379 от 10.06.2022г)</t>
  </si>
  <si>
    <t>N_2300032506</t>
  </si>
  <si>
    <t>Установка двух ячеек КСО в РУ-10кВ РП-5(ООО "Инвест-арена" ОД-17/Д-086 от 20.09.2019)</t>
  </si>
  <si>
    <t>P_2520033639</t>
  </si>
  <si>
    <t>Реконструкция ПП-4. Замена существующего трансформатора ТМГ-400/10/0,4 на ТМГ-630/10/0,4 кВ, замена 3-х ячеек в РУ-0,4кВ. г.п. Токсово (ИП Карнаухов А.А. 23/Д-450 от 05.09.23; ИП Карнаухова О.С. 23/З-451 от 05.09.23)</t>
  </si>
  <si>
    <t>Р_2510032511</t>
  </si>
  <si>
    <t>Реконструкция ТП-88. Замена существующего трансформатора ТМГ-250/10/0,4 на ТМГ-400/10/0,4 кВ ул.Новоладожская-Щегловская, г.Всеволожск, ул. Ладожская уч.46 (Шмарева О.А. № 24/З-283 от 09.07.2024 г.)</t>
  </si>
  <si>
    <t>P_2510031507</t>
  </si>
  <si>
    <t xml:space="preserve">г.Всеволожск, КЛ-6кВ от РУ-6кВ ПС-640 яч.№1, до 1-ой кабельной опоры к ТП-221, L=0,05км, от РУ-6кВ ПС-640 яч.№2, до 1-ой кабельной опоры к ТП-132, L=0,15км </t>
  </si>
  <si>
    <t>Н_2000000132</t>
  </si>
  <si>
    <t xml:space="preserve">Реконструкция ВЛ-0,4 кВ фид. 5 от ТП-150, L= 100 м., пер. Армянский,г. Всеволожск  (ООО «ТРД» 20/Д-512 от 25.11.20)»               </t>
  </si>
  <si>
    <t>L_2100032202</t>
  </si>
  <si>
    <t>Реконструкция ВЛ-0,4 кВ фид.24 ТП-243, L= 150 м., Армянский пер., г. Всеволожск  (Мкртчян А.С. ОД-20/Д-239 от 03.07.20 г.)</t>
  </si>
  <si>
    <t>N_2300032226</t>
  </si>
  <si>
    <t>Строительство ВЛИ-0,4 кВ от ф.баня до 2БКТП-245, L-283 м.,п.Токсово ( «Токсовская баня» 18/Д-010 )</t>
  </si>
  <si>
    <t>К_2000032210</t>
  </si>
  <si>
    <t>Перераспределение сетей 0,4 кВ между:  ТП-28, L-230 м., ТП-29, L-280 м., ТП-55Р, L- 587 м., г. п. Рахья, СНТ «Косой карьер». (Васильева Г.М. № 22/З-489 от 30.06.22 г., Зазулина Е.С. № 24/З-576 от 19.12.24 г., Васильева С.В. № 24/З-505 от 11.11.24 г., Баленков Н.М. № 24/З-455 от 14.10.24 г., Степанова А.К., Степанов Е.С. № 24/З-281 от 08.07.24 г., Мильчаков А.Р. № 24/З-062 от 28.02.24 г.)</t>
  </si>
  <si>
    <t>Р_2500002216</t>
  </si>
  <si>
    <t>Стр-во 2КЛ-10 от РУ-10кВ ТП-503,L=0,22км (АО"ЛОЭСК" ОД-22/Д-565 от 15.08.2022г)</t>
  </si>
  <si>
    <t>M_2200033315</t>
  </si>
  <si>
    <t>Мероприятия по технологическому присоединению ЖСК «Румболово-Сити» (Договор №ОД-23/Д-010 от 10.02.2023г.)</t>
  </si>
  <si>
    <t>ЭN_2300033636</t>
  </si>
  <si>
    <t>г.п.Рахья, реконструкция ВЛ-10кВ от РТП-633 до ТП-2 Грибное, L≈400 м</t>
  </si>
  <si>
    <t xml:space="preserve"> E_2000000117</t>
  </si>
  <si>
    <t>Реконструкция ВЛ-0,4 кВ  ТП-69 фид.12, L=720 м., пр. Тургенева, г. Всеволожск</t>
  </si>
  <si>
    <t>J_2000001294</t>
  </si>
  <si>
    <t>Pеконструкция КЛ-10кВ от ПС-525 ф.525-203   L~200м,    ул. Гоголя, г.Всеволожск</t>
  </si>
  <si>
    <t>J_2200001312</t>
  </si>
  <si>
    <t>Реконструкция ВЛИ-0,4кВ ф.3 от РУ-0,4кВ ТП-231 L=350м, п.Токсово (Сорокина Д.А., Кирпичников Р.И.; И.А. 23/Д-365 от 17.08.23)</t>
  </si>
  <si>
    <t>O_2400032229</t>
  </si>
  <si>
    <t>Реконструкция ВЛ-0,4кВ ф.4 ТП-38, L=80 м., ул.Озерная уч.7-Б, г.п. Токсово  (Черкашина И.В. № 22/Д-661 от 16.10.2022г.)</t>
  </si>
  <si>
    <t>О_2410031269</t>
  </si>
  <si>
    <t>Реконструкция ВЛ-0,4 кВ фид. 2 ТП-43, L=310м., ул.Лыжная, уч.28-А, п. Токсово (Ковальчук Р.А.  23/З-084 от 07.03.2023г.)</t>
  </si>
  <si>
    <t>N_2300031259</t>
  </si>
  <si>
    <t>Реконструкция ВЛ-0,4 кВ фид.2 от ТП-210 L-440м ул.Дружбы г.Токсово (Хромов А.Ю. 21/Д-633 от 26.11.2021)</t>
  </si>
  <si>
    <t>М_2200031247</t>
  </si>
  <si>
    <t>Реконструкция ВЛ-0,4 кВ фид.1 от ТП-20, L=350м., Приозерское ш., д.75, д.Агалатово (Романов А.Б. 21/Д-064 от 25.03.2021г.)</t>
  </si>
  <si>
    <t>O_2400031262</t>
  </si>
  <si>
    <t>Реконструкция ВЛ-0,4 кВ  ф.3 от ТП-88, L=450 м., ул.Николаевская, уч.76,  г. Всеволожск. ( Осипов Д.В.  ОД-№ 23/Д-159 от 25.04.2023 г.)</t>
  </si>
  <si>
    <t>O_2410032233</t>
  </si>
  <si>
    <t>Заключен договор с подрядчиком на ПИР  16.05.18г. ПИР согласован СМР переносится в ИПР 2025-2029гг. из-за уточнения количества заключенных договоров на тех. прис. (АОТС 07.02.24) / в 2024г выполнен 1 этап работ, запланированный на 2025г , в 2025г. завершение финансирования 1 этапа</t>
  </si>
  <si>
    <t>Строительство совместно с титулом I_0000000136,  Завершение финансирования в 2025г.</t>
  </si>
  <si>
    <t xml:space="preserve">«Строительств  КЛ-0,4 кВ от РУ-0,4 кВ ТП-245, L= 250,  Привокзальная площадь, д. 2., п. Токсово ( ИП Матвеев  20/Д-319 от 17.08.20)»               </t>
  </si>
  <si>
    <t>L_2100003269</t>
  </si>
  <si>
    <t>Стр-во  ВЛИ-0,4кВ L=0,2км, ул.Чайное озеро, уч.19А, Токсово (Соловьев С.С. ОД-19/Д-373 от 01.08.2019)</t>
  </si>
  <si>
    <t>L_2100031601</t>
  </si>
  <si>
    <t>Строительство КТПн 160/10/0,4 кВ, ВЛЗ-10 кВ от оп.74 фид. 601-03 L-25 м., ВЛИ-0,4 кВ от КТПн до точки присоединения L-100 м. ул. Лесгафта, д. 15, г. п. Токсово»  (ИП Колесник И.В., ИП Левашин В.Н. 23/Д-242 от 02.06.23 г.)</t>
  </si>
  <si>
    <t>N_2300032621</t>
  </si>
  <si>
    <t>Строительство КТП-П-630/10/0,4 кВ взамен ТП-23, с силовым трансформатором 400 кВА, ул. Дмитриевская, п. Токсово (ИП Наумов Д.Ю. №21/Д-612 от 01.12.2021 г.)</t>
  </si>
  <si>
    <t>N_2300032505</t>
  </si>
  <si>
    <t>Строительство ТП 10/0,4, с трансформатором ТМГ 160 кВА; 2КЛ-10 кВ L-2х50 м.; КЛ-0,4 кВ L-180 м., ст. Бернгардовка, Привокзальная площадь, г. Всеволожск» (ИП Сукиасян Т.М., ИП Оганисян Г.Г., ИП Лыкова К.А.  22/Д-551 от  10.08.22 г.)</t>
  </si>
  <si>
    <t>N_2300032618</t>
  </si>
  <si>
    <t>Строительство КЛ-0,4 кВ от проектируемой КТПН-10/0,4 кВ , L-100 м., ул. Глухая, уч. 1А, п. Токсово» (ИП Карнаухов А.А., 23/Д-450 от 20.09.23 г.)</t>
  </si>
  <si>
    <t>N_2300032421</t>
  </si>
  <si>
    <t>г.Всеволожск,ВЛ-0,4кВ от ТП-88 по ул.Евграфова,СИП-2 3х95+1х95, L=800м</t>
  </si>
  <si>
    <t>E_0000000222</t>
  </si>
  <si>
    <t>Строительство кабельного киоска от ТП-2, ул. Приютинская, уч. 38, г. Всеволожск (ООО "СпецЛимТранс" 24/Д-149 от 07.05.24)</t>
  </si>
  <si>
    <t>О_2420032630</t>
  </si>
  <si>
    <t xml:space="preserve">Строительство КТПП-400/10/0,4 кВ с трансформатором 250 кВА взамен ТП-206, ВЛИ-0,4 кВ, L=300 м., кабельного киоска,  ул. Санаторная, г. п. Токсово (СПБ ГБУ ДО СШОР "Знамя" ОД-№24/Д-051 от 25.03.24 г.)
</t>
  </si>
  <si>
    <t>О_2420032634</t>
  </si>
  <si>
    <t>СЗ № С/1051 от 23.11.2023 Мероприятия по технологическому присоединению  (ИП Карнаухов ОД-23/Д-450 от 20.09.23 г.) изменение технических решений, титул выполнен в рамках ВД до 150кВт</t>
  </si>
  <si>
    <t>офисные программы</t>
  </si>
  <si>
    <t>J_2000000447</t>
  </si>
  <si>
    <t>1.2.2.1.11</t>
  </si>
  <si>
    <t>Реконструкция ВЛ-0,4 кВ ТП-308 фид. 6, L=397 м., ул. Кривое озеро, г.п. Токсово. (Бродоцкая М.А., № 21/Д-439 от 22.08.2021 г.)</t>
  </si>
  <si>
    <t>P_2510031605</t>
  </si>
  <si>
    <t>Реконструкция ВЛ-0,4 кВ ТП-307 ф.3, L=290 м., Колтушское ш., г.Всеволожск (Агаева Л.А.. № 22/Д-122 от 29.03.2022 г.)</t>
  </si>
  <si>
    <t>P_2510031285</t>
  </si>
  <si>
    <t>1.4.13</t>
  </si>
  <si>
    <t>Строительство КВЛ-0,4 кВ от ТП-217, L=71 м.,пр. Алексеевский, г. Всеволожск. (Ясашнев В.С. № 24/Д-535 от 12.12.2024 г.)</t>
  </si>
  <si>
    <t>P_2520031604</t>
  </si>
  <si>
    <t>СЗ С/339 от 25.04.2023 Выполнение обязательств по договору на технологическое присоединение с заявителем  (Договор №ОД-22/Д-781 от 10.02.2023г.) Титул выполнен в 2025г</t>
  </si>
  <si>
    <t>Выполнение обязательств по договору на технологическое присоединение с заявителем ООО "УПТК-65" (ОД-23/Д-484 от 30.01.2024)/ Титул не выполнен в связи с прекращением деятельности предприятия в качестве ТСО</t>
  </si>
  <si>
    <t>СЗ С/293 от 03.04.2025 Выполнение обязательств по договору на технологическое присоединение с заявителем  (Договор ОД-20/Д-569 от 25.11.2020г). Титул выполнен в 2025г.</t>
  </si>
  <si>
    <t>Выполнение обязательств по договору на технологическое присоединение с заявителем (Договор №ОД-21/Д-059 от 12.04.2021г.)  Титул выполнен в 2025г.</t>
  </si>
  <si>
    <t xml:space="preserve">Выполнение обязательств по договору на технологическое присоединение с заявителем (Договор №ОД-19/Д-466 от 02.12.2019г.)//Титул выполнен  в  2024г, завершение финансировния в 2025г </t>
  </si>
  <si>
    <t>СЗ С/1118-1 от 28.11.2022 Выполнение обязательств по договору на технологическое присоединение с заявителем (Договор №ОД-22/Д-565 от 15.08.2022г.)/ Титул выполнен в 2025г.</t>
  </si>
  <si>
    <t>СЗ С/397 от 15.05.2023 Выполнение обязательств по договору на технологическое присоединение с заявителем  (Договор №ОД-23/Д-010 от 10.02.2023г.) 1 этап выполнен в полном объеме в 2023г. Реализация 3 этапа титула запланирована на 2025 год/ Титул не выполнен в связи с прекращением деятельности предприятия в качестве ТСО</t>
  </si>
  <si>
    <t>СЗ С/744 от 14.10.2024 Выполнение обязательств по договору на технологическое присоединение с заявителем  (Договор №ОД-24/Д-279 от 05.09.2024г.)  Титул выполнен в 2025г.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</si>
  <si>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2025г.(АОТС от 26.01.24)/Титул не выполнен в связи с прекращением деятельности предприятия в качестве ТСО</t>
  </si>
  <si>
    <t>СЗ С/639 от 28.07.23 Мероприятия по технологическому присоединению (ООО «МВМ Инжиниринг» № 22/З-385 от 10.06.2022 г.; №22/З-379 от 10.06.2022г)  Титул выполнен в 2025г.</t>
  </si>
  <si>
    <t>СЗ С/268 от 23.03.2025 Выполнение обязательств по договору на технологическое присоединение с заявителем  (Договор ОД-17/Д-086 от 20.09.2019г.)/  Титул выполнен в 2025г.</t>
  </si>
  <si>
    <t>С/З №С/691 от 19.08.25 мероприятия по технологическому присоединению (ИП Карнаухов А.А. 23/Д-450 от 05.09.23; ИП Карнаухова О.С. 23/З-451 от 05.09.23)/  Титул выполнен в 2025г.</t>
  </si>
  <si>
    <t>С/З №С/747 от 09.09.25 мероприятия по технологическому присоединению (Шмарева О.А. № 24/З-283 от 09.07.2024 г.)/  Титул выполнен в 2025г.</t>
  </si>
  <si>
    <t>Мероприятия по технологическому присоединению МОУ «СОШ «ТЦО им. Петрова В.Я. № ОД-21/Д-059 от 12.04.2021г     // СЗ С/421 от 19.07.2021// Титул выполнен в 2025г.</t>
  </si>
  <si>
    <t>СЗ № С/933 от 24.10.2023 Мероприятия по технологическому присоединению (Титова А.А. № 23/Д-146 от 03.04.2023г., Славов М.М.№23/Д-204 от 04.05.2023г.)/  Титул выполнен в 2025г.</t>
  </si>
  <si>
    <t>С/З №С/413 от 25.04.25 мероприятия по технологическому присоединению (ИП Соловьева Ю.М.  24/Д-210 от 24.06.2024г.)/ Титул выполнен в 2025г.</t>
  </si>
  <si>
    <t>СЗ С/658 от 08.07.2022 (Хромов А.Ю. 21/Д-633 от 26.11.2021)/ Титул выполнен в 2025г.</t>
  </si>
  <si>
    <t>СЗ № С/65 от 30.01.2025 Мероприятия по технологическому присоединению (Епихина Р.В. № 22/Д-431 от 11.07.2022 г.) Титул не выполнен в связи с прекращением деятельности предприятия в качестве ТСО</t>
  </si>
  <si>
    <t>СЗ № С/67  от 30.01.25 Мероприятия по технологическому присоединению ( ООО "Парадиз "ОД-№ 24/Д-067 от 18.05.2024 г.)/ Титул выполнен в 2025г.</t>
  </si>
  <si>
    <t>СЗ № С/329  от 24.04.24 Мероприятия по технологическому присоединению (ООО Опека-групп 23/Д-232 от 02.06.23)/ ввод объекта состоялся в 2025г</t>
  </si>
  <si>
    <t>АОТС от 26.01.24/ Титул не выполнен в связи с прекращением деятельности предприятия в качестве ТСО</t>
  </si>
  <si>
    <t>В связи с отсутствием тарифных источников, строительство титула перенесено на 2025г. (ДВ от 05.02.2024)/ Титул выполнен в 2025г.</t>
  </si>
  <si>
    <t>Титул введен в 2025г</t>
  </si>
  <si>
    <t>/ Титул не выполнен в связи с прекращением деятельности предприятия в качестве ТСО</t>
  </si>
  <si>
    <t>СЗ с/69 от 31.01.2024 (Сорокина Д.А., Кирпичников Р.И.; И.А. 23/Д-365 от 17.08.23)/ Титул не выполнен в связи с прекращением деятельности предприятия в качестве ТСО</t>
  </si>
  <si>
    <t xml:space="preserve">СЗ № С/558 от 06.08.2024 Мероприятия по технологическому присоединению (Черкашина И.В. № 22/Д-661 от 16.10.2022г.)/ Титул не выполнен в связи с прекращением деятельности предприятия в качестве ТСО </t>
  </si>
  <si>
    <t xml:space="preserve">СЗ № С/1034 от 20.11.2023 Мероприятия по технологическому присоединению (Ковальчук Р.А.  23/З-084 от 07.03.2023г.)/ Титул не выполнен в связи с прекращением деятельности предприятия в качестве ТСО </t>
  </si>
  <si>
    <t>СЗ С/658 от 08.07.2022 Мероприятия по технологическому присоединению (Хромов А.Ю. 21/Д-633 от 26.11.2021)/ Титул не выполнен в связи с прекращением деятельности предприятия в качестве ТСО</t>
  </si>
  <si>
    <t>СЗ № С/78 от 02.02.2024 Мероприятия по технологическому присоединению (Романов А.Б. 21/Д-064 от 25.03.2021г.)/ Титул не выполнен в связи с прекращением деятельности предприятия в качестве ТСО</t>
  </si>
  <si>
    <t>СЗ №С/836 от 07.11.24 Мероприятия по технологическому присоединению( Осипов Д.В.  ОД-№ 23/Д-159 от 25.04.2023 г.)/ Титул не выполнен в связи с прекращением деятельности предприятия в качестве ТСО</t>
  </si>
  <si>
    <t>СЗ С/867 от 06.11.2025  мероприятия по технологическому присоединению (Бродоцкая М.А. 21-Д-439  от 22.08.2021)/ Титул не выполнен в связи с прекращением деятельности предприятия в качестве ТСО</t>
  </si>
  <si>
    <t>СЗ С/901 от 21.11.2025  Мероприятия по технологическому присоединению  (Агаева Л.А.. № 22/Д-122 от 29.03.2022 г.)/ Титул выполнен в 2025г.</t>
  </si>
  <si>
    <t>В связи с исполнением АО в 2023г по внеплановым работам, связанными с технологическим присоединением, титул перенесен в ИПР 2025г.(АОТС 26.01.2024)/ Титул не выполнен в связи с прекращением деятельности предприятия в качестве ТСО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</si>
  <si>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28.03.24)/ Титул не выполнен в связи с прекращением деятельности предприятия в качестве ТСО</t>
  </si>
  <si>
    <t>В связи с отсутствием тарифных источников, строительство титула перенесено в ИПР 2025-2029гг. (АТО 10.06.2022)/ Планируются работы за счет иного источника (компенсация ЛЭ) в 2024г / Титул выполнен в 2025г.</t>
  </si>
  <si>
    <t>СЗ №С/320 от 15.06.21/ Мероприятия по технологическому присоединению  (ООО «ТРД» 20/Д-512 от 25.11.20)  / Титул выполнен в 2025г.</t>
  </si>
  <si>
    <t>СЗ  С/614 от 18.07.2023   Мероприятия по технологическому присоединению (Мкртчян А.С. ОД-20/Д-239 от 03.07.20 г.) / Титул выполнен в 2025г.</t>
  </si>
  <si>
    <t>/ Титул выполнен в 2025г.</t>
  </si>
  <si>
    <t>СЗ №С/320 от 15.06.21/ Титул выполнен в 2025г.</t>
  </si>
  <si>
    <t xml:space="preserve"> СЗ №С/956 от 30.10.2023/ Титул выполнен в 2025г.</t>
  </si>
  <si>
    <t>СЗ С/412 от 25.04.2025  Мероприятия по технологическому присоединению  (Коротких А.И. № 23/Д-648 от 29.01.2024 г.)/ Титул выполнен в 2025г.</t>
  </si>
  <si>
    <t>СЗ С/411 от 25.04.2025  Мероприятия по технологическому присоединению  (Фролова Д.Н. № 22/Д-049 от 18.02.2022 г.)/ Титул выполнен в 2025г.</t>
  </si>
  <si>
    <t>СЗ С/517 от 04.06.2025  Мероприятия по технологическому присоединению (Котенкова И.А., № 24/Д-383 от 16.09.2024 г.)/ Титул не выполнен в связи с прекращением деятельности предприятия в качестве ТСО</t>
  </si>
  <si>
    <t>СЗ С/591 от 04.07.2025  Мероприятия по технологическому присоединению  (Бегеш С.В. № 24/Д-395 от 25.09.2024 г.)/ Титул выполнен в 2025г.</t>
  </si>
  <si>
    <t>СЗ С/608 от 11.07.2025  Мероприятия по технологическому присоединению  (Виноградова А.И., Хотулева С.В., Хотулев А.В. № 24/Д-251 от 08.07.2024 г.)/ Титул не выполнен в связи с прекращением деятельности предприятия в качестве ТСО</t>
  </si>
  <si>
    <t>СЗ № С/838 от 02.10.2023 Мероприятия по технологическому присоединению (Кулешов Д.А. 21/З-163 от 09.04.2021г.)   взамен J_1900000243  /Титул введен в 2024г, финансирование завершено в 2025г</t>
  </si>
  <si>
    <t>/Титул введен в 2024г, финансирование завершено  в 2025г</t>
  </si>
  <si>
    <t>титул начат в 2024г в связи с обращением заявителя на тех.присоединение ( Виноградова С.Г. 24/Д-012 от 02.02.24г.)/ Титул выполнен в 2025г.</t>
  </si>
  <si>
    <t>В связи с уточнением договоров ТП титул перенесен на 2024г.(АОТС от 26.01.24) / Титул выполнен в 2025г.</t>
  </si>
  <si>
    <t xml:space="preserve"> СЗ №С/85 от 05.02.2024/ Титул выполнен в 2025г.</t>
  </si>
  <si>
    <t>СЗ № С/910 от 03.12.2024 Мероприятия по технологическому присоединению  (Амелина И.О. № 23/Д-346 от 27.07.2023г.)/ Титул выполнен в 2025г.</t>
  </si>
  <si>
    <t>СЗ № С/1000 от 28.12.2024 Мероприятия по технологическому присоединению (СергеевВ.Н. № ОД-23/Д-516 от 30.11.2023 г.)/ Титул выполнен в 2025г.</t>
  </si>
  <si>
    <t>СЗ № С/14-1 от 16.01.2025 Мероприятия по технологическому присоединению (Кравцова В.В. № ОД-23/Д-359 от 15.08.2023 г.)/ Титул выполнен в 2025г.</t>
  </si>
  <si>
    <t>СЗ №С/67 от 30.01.25 Мероприятия по технологическому присоединению  ( ООО "Парадиз" ОД-№ 24/Д-067 от 18.05.2024 г.)/ Титул выполнен в 2025г.</t>
  </si>
  <si>
    <t>СЗ № С/68 от30.01.2025 Мероприятия по технологическому присоединению  (Новикова Н.Н. № 23/Д-461 от 25.09.2023г.)/ Титул выполнен в 2025г.</t>
  </si>
  <si>
    <t>СЗ №С/227 от 14.03.25 Мероприятия по технологическому присоединению  ( ИП Афанасьев В.В., ИП Муравьев А.А. ОД-№ 23/Д-117 от 11.04.2023 г.)/ Титул выполнен в 2025г.</t>
  </si>
  <si>
    <t>С/З №С/158 от 24.02.25 Мероприятия по технологическому присоединению  ( ИП Черных С.Б. ОД-№ 24/Д-141 от 06.05.2024 г.)/ Титул выполнен в 2025г.</t>
  </si>
  <si>
    <t>Титул начат в 2024г.В связи с выполнением мероприятий по технологическому присоединению ( Иванова Н.С.  23/Д-500 от 26.10.23г)/ Титул выполнен в 2025г.</t>
  </si>
  <si>
    <t>Производственная необходимость СЗ №С/498 от 30.06.2020// Титул не выполнен в связи с прекращением деятельности предприятия в качестве ТСО</t>
  </si>
  <si>
    <t>В связи с отсутствием тарифных источников, строительство титула перенесено в  2023г. (АТО 28.02.2022)/// Титул не выполнен в связи с прекращением деятельности предприятия в качестве ТСО</t>
  </si>
  <si>
    <t>СЗ С/546 от 28.06.23  Мероприятия по технологическому присоединению (ООО "Татнефть-АЗС-Северо-Запад" 22/Д-559 от 06.09.22)/ титул введен в 2024г, / финансирование завершено в 2025г</t>
  </si>
  <si>
    <t>СЗ №С/320 от 15.06.21/ мероприятия по технологическому присоединению ( ИП Матвеев  20/Д-319 от 17.08.20)/ Титул не выполнен в связи с прекращением деятельности предприятия в качестве ТСО</t>
  </si>
  <si>
    <t>СЗ №С/320 от 15.06.21/ мероприятия по технологическому присоединению  (Соловьев С.С. ОД-19/Д-373 от 01.08.2019)/ Титул не выполнен в связи с прекращением деятельности предприятия в качестве ТСО</t>
  </si>
  <si>
    <t>СЗ С/552 от 30.06.23  Мероприятия по технологическому присоединению ( Ип Колесник И.В., ИП Левашин В.Н. 23/Д-242 от 02.06.23)/ Титул выполнен в 2025г.</t>
  </si>
  <si>
    <t>СЗ С/581 от 07.07.23 Мероприятия по технологическому присоединению (ИП Наумов Д.Ю. 21/Д-613 от 01.12.2021) // Титул выполнен в 2025г.</t>
  </si>
  <si>
    <t>СЗ С/221 от 21.03.23  Мероприятия по технологическому присоединению (ИП Сукиасян Т.М., ИП Оганисян Г.Г., ИП Лыкова К.А.  22/Д-551 от  10.08.22 г.) /Погашение задолженности в рамках ликвидационной комиссии</t>
  </si>
  <si>
    <t>С/З №С/554 от 06.08.24 Мероприятия по технологическому присоединению (ООО "СпецЛимТранс" 24/Д-149 от 07.05.24)// Титул выполнен в 2025г.</t>
  </si>
  <si>
    <t>С/З №С/918от 05.12.24 Мероприятия по технологическому присоединению  (СПБ ГБУ ДО СШОР "Знамя" ОД-№24/Д-051 от 25.03.24 г.)/ Титул не выполнен в связи с прекращением деятельности предприятия в качестве ТСО</t>
  </si>
  <si>
    <t>СЗ №С/868 от 06.11.2025  мероприятия по технологическому присоединению (Ясаншев В.С. 24-Д-535 от 12.12.2024)// Титул выполнен в 2025г.</t>
  </si>
  <si>
    <t>Мероприятия по технологическому присоединению, («Токсовская баня» 18/Д-010 )// Титул выполнен в 2025г.</t>
  </si>
  <si>
    <t>СЗ С/646-1 от 01.08.2025г// Титул выполнен в 2025г.</t>
  </si>
  <si>
    <t>С/З №С/414 от 25.04.25 мероприятия по технологическому присоединению (Пугачева Л.М. 22/Д-482 от 21.07.2022г.)// Титул выполнен в 2025г.</t>
  </si>
  <si>
    <t>С/З №С/413 от 25.04.25 мероприятия по технологическому присоединению (ИП Соловьева Ю.М.  24/Д-210 от 24.06.2024г.)// Титул выполнен в 2025г.</t>
  </si>
  <si>
    <t>С/З №С/ от 28.04.25 мероприятия по технологическому присоединению (НКО БФ Приют для животных Вера-Надежда-Любовь 24/Д-506 от 25.11.24)// Титул выполнен в 2025г.</t>
  </si>
  <si>
    <t>СЗ С/7325 от 31.08.23 Мероприятия по технологическому присоединению (ООО «Синай» 22/Д-380, 22/Д-381, 22/Д-382,  22/Д-383, 22/д-384 от 27.06.2022 г.)// Титул выполнен в 2025г.</t>
  </si>
  <si>
    <t>СЗ С/249 от 29.03.2023 Выполнение обязательств по договору на технологическое присоединение с заявителем (Договор №ОД-22/Д-585 от 27.03.2023г.)// Титул выполнен в 2025г.</t>
  </si>
  <si>
    <t>СЗ № С/1053 от 23.11.2023 Мероприятия по технологическому присоединению  (ИП Сукиасян Р.М., Грещук М.Н. ОД-23/Д-548 от 09.11.23 г.)// Титул выполнен в 2025г.</t>
  </si>
  <si>
    <t>СЗ С/222 от 21.03.23  Мероприятия по технологическому присоединению (ООО «Дорога Жизни»  22/З-779 от  29.12.22 г.)/ Титул не выполнен в связи с прекращением деятельности предприятия в качестве ТСО</t>
  </si>
  <si>
    <t>С/З №С/789 от 25.10.24 Мероприятия по технологическому присоединению (ИП Жарова Е.В. ОД-№24/Д-212 от 07.06.24 г.)/ Титул выполнен в 2025г.</t>
  </si>
  <si>
    <t>СЗ № С/65 от30.01.2025 Мероприятия по технологическому присоединению  (Епихина Р.В. № 22/Д-431 от 11.07.2022 г.)/ Титул не выполнен в связи с прекращением деятельности предприятия в качестве ТСО</t>
  </si>
  <si>
    <t>С/З №С/66 от 30.01.25 Мероприятия по технологическому присоединению  ( ООО "Александр" ОД-№ 23/Д-583 от 18.12.2023 г.)/ Титул выполнен в 2025г.</t>
  </si>
  <si>
    <t>СЗ № С/228 от 14.03.2025 Мероприятия по технологическому присоединению (Цлаф М.Л. № 24/Д-238 от 24.06.2024 г.)/ Титул выполнен в 2025г.</t>
  </si>
  <si>
    <t>СЗ №С/229 от 14.03.25 Мероприятия по технологическому присоединению (Некрасова А.В.  24/Д-001 от 02.02.2024г.)/ Титул выполнен в 2025г.</t>
  </si>
  <si>
    <t>С/З №С/230 от 14.03.25 мероприятия по технологическому присоединению (ИП Исаенков В.В. 24/Д-578 от 19.12.24)/ Титул выполнен в 2025г.</t>
  </si>
  <si>
    <t>С/З №С/350 от 16.04.25 мероприятия по технологическому присоединению  ( ООО «РосЭнергоСистемы» 22/Д-063  от 21.03.2022г)/ Титул выполнен в 2025г.</t>
  </si>
  <si>
    <t>Договор лизинга №14957-СПб-24-АМ-Л от 24.05.24/ В связи с ликвидацией предприятия договор лизинга закрыт досрочно в 2025г</t>
  </si>
  <si>
    <t>Производственная необходимость/ Титул не выполнен в связи с прекращением деятельности предприятия в качестве ТСО</t>
  </si>
  <si>
    <t>Договор лизинга №14958-СПб-24-АМ-Л от 24.05.24/ В связи с ликвидацией предприятия договор лизинга закрыт досрочно в 2025г</t>
  </si>
  <si>
    <t>договор лизинга от 16.05.23г. №ЛД-78-3307/23/ В связи с ликвидацией предприятия договор лизинга закрыт досрочно в 2025г</t>
  </si>
  <si>
    <t>договор лизинга от 27.10.23г. №47055-СБП-23-АМ-Л/</t>
  </si>
  <si>
    <t>Договор лизинга  №14959-СПб-24-АМ-Л от 24.05.24/ В связи с ликвидацией предприятия договор лизинга закрыт досрочно в 2025г</t>
  </si>
  <si>
    <t>Договор лизинга  №14960-СПб-24-АМ-Л от 24.05.24/ В связи с ликвидацией предприятия договор лизинга закрыт досрочно в 2025г</t>
  </si>
  <si>
    <t>1.1.1.3.6</t>
  </si>
  <si>
    <t>1.1.1.3.7</t>
  </si>
  <si>
    <t>1.1.1.3.8</t>
  </si>
  <si>
    <t>1.1.1.3.9</t>
  </si>
  <si>
    <t>1.2.1.1.2</t>
  </si>
  <si>
    <t>1.2.1.1.7</t>
  </si>
  <si>
    <t>1.2.1.1.8</t>
  </si>
  <si>
    <t>1.2.1.1.9</t>
  </si>
  <si>
    <t>1.2.1.1.10</t>
  </si>
  <si>
    <t>1.2.1.1.11</t>
  </si>
  <si>
    <t>1.2.1.1.12</t>
  </si>
  <si>
    <t>1.2.2.1.2</t>
  </si>
  <si>
    <t>1.2.2.1.3</t>
  </si>
  <si>
    <t>1.2.2.1.4</t>
  </si>
  <si>
    <t>1.2.2.1.6</t>
  </si>
  <si>
    <t>1.2.2.1.7</t>
  </si>
  <si>
    <t>1.2.2.1.9</t>
  </si>
  <si>
    <t>1.2.2.1.10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</si>
  <si>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</si>
  <si>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</si>
  <si>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</si>
  <si>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</si>
  <si>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</si>
  <si>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</si>
  <si>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</si>
  <si>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</si>
  <si>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</si>
  <si>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</si>
  <si>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</si>
  <si>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</si>
  <si>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</si>
  <si>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</si>
  <si>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</si>
  <si>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</si>
  <si>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1.4.1</t>
  </si>
  <si>
    <t>1.4.2</t>
  </si>
  <si>
    <t>1.4.3</t>
  </si>
  <si>
    <t>1.4.6</t>
  </si>
  <si>
    <t>1.4.7</t>
  </si>
  <si>
    <t>1.4.8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</si>
  <si>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</si>
  <si>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</si>
  <si>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</si>
  <si>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</si>
  <si>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</si>
  <si>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</si>
  <si>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</si>
  <si>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</si>
  <si>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</si>
  <si>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1.6.2</t>
  </si>
  <si>
    <t>1.6.6</t>
  </si>
  <si>
    <t>к приказу Минэнерго России</t>
  </si>
  <si>
    <t>от 25 апреля 2018 г. № 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</si>
</sst>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6" fillId="0" borderId="0"/>
    <xf numFmtId="0" fontId="1" fillId="0" borderId="0"/>
  </cellStyleXfs>
  <cellXfs count="64">
    <xf numFmtId="0" fontId="0" fillId="0" borderId="0" xfId="0"/>
    <xf numFmtId="2" fontId="5" fillId="0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0" fontId="1" fillId="0" borderId="2" xfId="0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center" vertical="center"/>
    </xf>
    <xf numFmtId="2" fontId="1" fillId="0" borderId="2" xfId="3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top"/>
    </xf>
    <xf numFmtId="0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" xfId="2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left" vertical="center" wrapText="1"/>
    </xf>
    <xf numFmtId="49" fontId="1" fillId="0" borderId="2" xfId="2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2" xfId="2" applyNumberFormat="1" applyFont="1" applyFill="1" applyBorder="1" applyAlignment="1">
      <alignment horizontal="left" vertical="center" wrapText="1"/>
    </xf>
    <xf numFmtId="2" fontId="4" fillId="0" borderId="2" xfId="2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/>
    </xf>
    <xf numFmtId="0" fontId="1" fillId="0" borderId="2" xfId="0" applyNumberFormat="1" applyFont="1" applyFill="1" applyBorder="1" applyAlignment="1">
      <alignment horizontal="center" vertical="center"/>
    </xf>
    <xf numFmtId="0" fontId="7" fillId="0" borderId="2" xfId="0" quotePrefix="1" applyFont="1" applyFill="1" applyBorder="1" applyAlignment="1">
      <alignment horizontal="left" vertical="center" wrapText="1"/>
    </xf>
    <xf numFmtId="2" fontId="4" fillId="0" borderId="2" xfId="1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/>
    </xf>
    <xf numFmtId="49" fontId="5" fillId="0" borderId="2" xfId="2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right" vertical="center"/>
    </xf>
    <xf numFmtId="0" fontId="1" fillId="0" borderId="2" xfId="0" applyNumberFormat="1" applyFont="1" applyFill="1" applyBorder="1" applyAlignment="1">
      <alignment horizontal="left" vertical="center"/>
    </xf>
    <xf numFmtId="0" fontId="1" fillId="0" borderId="2" xfId="0" applyNumberFormat="1" applyFont="1" applyFill="1" applyBorder="1" applyAlignment="1">
      <alignment horizontal="left"/>
    </xf>
    <xf numFmtId="2" fontId="5" fillId="0" borderId="2" xfId="5" applyNumberFormat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0" fontId="1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1" applyNumberFormat="1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127" xfId="5"/>
    <cellStyle name="Обычный 17" xfId="4"/>
    <cellStyle name="Обычный 3 2" xfId="3"/>
    <cellStyle name="Обычный 7" xfId="1"/>
    <cellStyle name="Обычный 7 13" xfId="2"/>
  </cellStyles>
  <dxfs count="592"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2" tint="-9.9948118533890809E-2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5D9F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rgb="FFFFCCFF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D8E4BC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CC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2" tint="-9.9948118533890809E-2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4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5D9F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rgb="FFFFCCFF"/>
        </patternFill>
      </fill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D8E4BC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D145"/>
  <sheetViews>
    <sheetView tabSelected="1" zoomScale="60" zoomScaleNormal="60" workbookViewId="0">
      <selection activeCell="A2" sqref="A2"/>
    </sheetView>
  </sheetViews>
  <sheetFormatPr defaultColWidth="9.140625" defaultRowHeight="15.75" x14ac:dyDescent="0.25"/>
  <cols>
    <col min="1" max="1" width="10.5703125" style="5" customWidth="1"/>
    <col min="2" max="2" width="69.5703125" style="5" customWidth="1"/>
    <col min="3" max="3" width="19.140625" style="5" customWidth="1"/>
    <col min="4" max="4" width="10.5703125" style="5" customWidth="1"/>
    <col min="5" max="7" width="8.5703125" style="5" customWidth="1"/>
    <col min="8" max="8" width="7" style="5" customWidth="1"/>
    <col min="9" max="10" width="8.5703125" style="5" customWidth="1"/>
    <col min="11" max="11" width="8.42578125" style="5" customWidth="1"/>
    <col min="12" max="12" width="7" style="5" customWidth="1"/>
    <col min="13" max="15" width="8.5703125" style="5" customWidth="1"/>
    <col min="16" max="16" width="6.140625" style="5" customWidth="1"/>
    <col min="17" max="39" width="8.5703125" style="5" customWidth="1"/>
    <col min="40" max="40" width="7" style="5" customWidth="1"/>
    <col min="41" max="43" width="8.5703125" style="5" customWidth="1"/>
    <col min="44" max="44" width="8" style="5" customWidth="1"/>
    <col min="45" max="45" width="8.5703125" style="5" customWidth="1"/>
    <col min="46" max="46" width="9.140625" style="5" customWidth="1"/>
    <col min="47" max="47" width="7" style="5" customWidth="1"/>
    <col min="48" max="49" width="8.5703125" style="5" customWidth="1"/>
    <col min="50" max="50" width="7" style="5" customWidth="1"/>
    <col min="51" max="51" width="6.140625" style="5" customWidth="1"/>
    <col min="52" max="74" width="8.5703125" style="5" customWidth="1"/>
    <col min="75" max="75" width="7" style="5" customWidth="1"/>
    <col min="76" max="77" width="8.5703125" style="5" customWidth="1"/>
    <col min="78" max="78" width="7" style="5" customWidth="1"/>
    <col min="79" max="79" width="7.5703125" style="5" bestFit="1" customWidth="1"/>
    <col min="80" max="80" width="8.5703125" style="5" customWidth="1"/>
    <col min="81" max="81" width="10" style="5" customWidth="1"/>
    <col min="82" max="82" width="78.5703125" style="5" customWidth="1"/>
    <col min="83" max="256" width="9.140625" style="5"/>
    <col min="257" max="257" width="7.140625" style="5" customWidth="1"/>
    <col min="258" max="258" width="22.42578125" style="5" customWidth="1"/>
    <col min="259" max="259" width="11.42578125" style="5" customWidth="1"/>
    <col min="260" max="260" width="17.140625" style="5" customWidth="1"/>
    <col min="261" max="337" width="4.42578125" style="5" customWidth="1"/>
    <col min="338" max="338" width="10.5703125" style="5" customWidth="1"/>
    <col min="339" max="512" width="9.140625" style="5"/>
    <col min="513" max="513" width="7.140625" style="5" customWidth="1"/>
    <col min="514" max="514" width="22.42578125" style="5" customWidth="1"/>
    <col min="515" max="515" width="11.42578125" style="5" customWidth="1"/>
    <col min="516" max="516" width="17.140625" style="5" customWidth="1"/>
    <col min="517" max="593" width="4.42578125" style="5" customWidth="1"/>
    <col min="594" max="594" width="10.5703125" style="5" customWidth="1"/>
    <col min="595" max="768" width="9.140625" style="5"/>
    <col min="769" max="769" width="7.140625" style="5" customWidth="1"/>
    <col min="770" max="770" width="22.42578125" style="5" customWidth="1"/>
    <col min="771" max="771" width="11.42578125" style="5" customWidth="1"/>
    <col min="772" max="772" width="17.140625" style="5" customWidth="1"/>
    <col min="773" max="849" width="4.42578125" style="5" customWidth="1"/>
    <col min="850" max="850" width="10.5703125" style="5" customWidth="1"/>
    <col min="851" max="1024" width="9.140625" style="5"/>
    <col min="1025" max="1025" width="7.140625" style="5" customWidth="1"/>
    <col min="1026" max="1026" width="22.42578125" style="5" customWidth="1"/>
    <col min="1027" max="1027" width="11.42578125" style="5" customWidth="1"/>
    <col min="1028" max="1028" width="17.140625" style="5" customWidth="1"/>
    <col min="1029" max="1105" width="4.42578125" style="5" customWidth="1"/>
    <col min="1106" max="1106" width="10.5703125" style="5" customWidth="1"/>
    <col min="1107" max="1280" width="9.140625" style="5"/>
    <col min="1281" max="1281" width="7.140625" style="5" customWidth="1"/>
    <col min="1282" max="1282" width="22.42578125" style="5" customWidth="1"/>
    <col min="1283" max="1283" width="11.42578125" style="5" customWidth="1"/>
    <col min="1284" max="1284" width="17.140625" style="5" customWidth="1"/>
    <col min="1285" max="1361" width="4.42578125" style="5" customWidth="1"/>
    <col min="1362" max="1362" width="10.5703125" style="5" customWidth="1"/>
    <col min="1363" max="1536" width="9.140625" style="5"/>
    <col min="1537" max="1537" width="7.140625" style="5" customWidth="1"/>
    <col min="1538" max="1538" width="22.42578125" style="5" customWidth="1"/>
    <col min="1539" max="1539" width="11.42578125" style="5" customWidth="1"/>
    <col min="1540" max="1540" width="17.140625" style="5" customWidth="1"/>
    <col min="1541" max="1617" width="4.42578125" style="5" customWidth="1"/>
    <col min="1618" max="1618" width="10.5703125" style="5" customWidth="1"/>
    <col min="1619" max="1792" width="9.140625" style="5"/>
    <col min="1793" max="1793" width="7.140625" style="5" customWidth="1"/>
    <col min="1794" max="1794" width="22.42578125" style="5" customWidth="1"/>
    <col min="1795" max="1795" width="11.42578125" style="5" customWidth="1"/>
    <col min="1796" max="1796" width="17.140625" style="5" customWidth="1"/>
    <col min="1797" max="1873" width="4.42578125" style="5" customWidth="1"/>
    <col min="1874" max="1874" width="10.5703125" style="5" customWidth="1"/>
    <col min="1875" max="2048" width="9.140625" style="5"/>
    <col min="2049" max="2049" width="7.140625" style="5" customWidth="1"/>
    <col min="2050" max="2050" width="22.42578125" style="5" customWidth="1"/>
    <col min="2051" max="2051" width="11.42578125" style="5" customWidth="1"/>
    <col min="2052" max="2052" width="17.140625" style="5" customWidth="1"/>
    <col min="2053" max="2129" width="4.42578125" style="5" customWidth="1"/>
    <col min="2130" max="2130" width="10.5703125" style="5" customWidth="1"/>
    <col min="2131" max="2304" width="9.140625" style="5"/>
    <col min="2305" max="2305" width="7.140625" style="5" customWidth="1"/>
    <col min="2306" max="2306" width="22.42578125" style="5" customWidth="1"/>
    <col min="2307" max="2307" width="11.42578125" style="5" customWidth="1"/>
    <col min="2308" max="2308" width="17.140625" style="5" customWidth="1"/>
    <col min="2309" max="2385" width="4.42578125" style="5" customWidth="1"/>
    <col min="2386" max="2386" width="10.5703125" style="5" customWidth="1"/>
    <col min="2387" max="2560" width="9.140625" style="5"/>
    <col min="2561" max="2561" width="7.140625" style="5" customWidth="1"/>
    <col min="2562" max="2562" width="22.42578125" style="5" customWidth="1"/>
    <col min="2563" max="2563" width="11.42578125" style="5" customWidth="1"/>
    <col min="2564" max="2564" width="17.140625" style="5" customWidth="1"/>
    <col min="2565" max="2641" width="4.42578125" style="5" customWidth="1"/>
    <col min="2642" max="2642" width="10.5703125" style="5" customWidth="1"/>
    <col min="2643" max="2816" width="9.140625" style="5"/>
    <col min="2817" max="2817" width="7.140625" style="5" customWidth="1"/>
    <col min="2818" max="2818" width="22.42578125" style="5" customWidth="1"/>
    <col min="2819" max="2819" width="11.42578125" style="5" customWidth="1"/>
    <col min="2820" max="2820" width="17.140625" style="5" customWidth="1"/>
    <col min="2821" max="2897" width="4.42578125" style="5" customWidth="1"/>
    <col min="2898" max="2898" width="10.5703125" style="5" customWidth="1"/>
    <col min="2899" max="3072" width="9.140625" style="5"/>
    <col min="3073" max="3073" width="7.140625" style="5" customWidth="1"/>
    <col min="3074" max="3074" width="22.42578125" style="5" customWidth="1"/>
    <col min="3075" max="3075" width="11.42578125" style="5" customWidth="1"/>
    <col min="3076" max="3076" width="17.140625" style="5" customWidth="1"/>
    <col min="3077" max="3153" width="4.42578125" style="5" customWidth="1"/>
    <col min="3154" max="3154" width="10.5703125" style="5" customWidth="1"/>
    <col min="3155" max="3328" width="9.140625" style="5"/>
    <col min="3329" max="3329" width="7.140625" style="5" customWidth="1"/>
    <col min="3330" max="3330" width="22.42578125" style="5" customWidth="1"/>
    <col min="3331" max="3331" width="11.42578125" style="5" customWidth="1"/>
    <col min="3332" max="3332" width="17.140625" style="5" customWidth="1"/>
    <col min="3333" max="3409" width="4.42578125" style="5" customWidth="1"/>
    <col min="3410" max="3410" width="10.5703125" style="5" customWidth="1"/>
    <col min="3411" max="3584" width="9.140625" style="5"/>
    <col min="3585" max="3585" width="7.140625" style="5" customWidth="1"/>
    <col min="3586" max="3586" width="22.42578125" style="5" customWidth="1"/>
    <col min="3587" max="3587" width="11.42578125" style="5" customWidth="1"/>
    <col min="3588" max="3588" width="17.140625" style="5" customWidth="1"/>
    <col min="3589" max="3665" width="4.42578125" style="5" customWidth="1"/>
    <col min="3666" max="3666" width="10.5703125" style="5" customWidth="1"/>
    <col min="3667" max="3840" width="9.140625" style="5"/>
    <col min="3841" max="3841" width="7.140625" style="5" customWidth="1"/>
    <col min="3842" max="3842" width="22.42578125" style="5" customWidth="1"/>
    <col min="3843" max="3843" width="11.42578125" style="5" customWidth="1"/>
    <col min="3844" max="3844" width="17.140625" style="5" customWidth="1"/>
    <col min="3845" max="3921" width="4.42578125" style="5" customWidth="1"/>
    <col min="3922" max="3922" width="10.5703125" style="5" customWidth="1"/>
    <col min="3923" max="4096" width="9.140625" style="5"/>
    <col min="4097" max="4097" width="7.140625" style="5" customWidth="1"/>
    <col min="4098" max="4098" width="22.42578125" style="5" customWidth="1"/>
    <col min="4099" max="4099" width="11.42578125" style="5" customWidth="1"/>
    <col min="4100" max="4100" width="17.140625" style="5" customWidth="1"/>
    <col min="4101" max="4177" width="4.42578125" style="5" customWidth="1"/>
    <col min="4178" max="4178" width="10.5703125" style="5" customWidth="1"/>
    <col min="4179" max="4352" width="9.140625" style="5"/>
    <col min="4353" max="4353" width="7.140625" style="5" customWidth="1"/>
    <col min="4354" max="4354" width="22.42578125" style="5" customWidth="1"/>
    <col min="4355" max="4355" width="11.42578125" style="5" customWidth="1"/>
    <col min="4356" max="4356" width="17.140625" style="5" customWidth="1"/>
    <col min="4357" max="4433" width="4.42578125" style="5" customWidth="1"/>
    <col min="4434" max="4434" width="10.5703125" style="5" customWidth="1"/>
    <col min="4435" max="4608" width="9.140625" style="5"/>
    <col min="4609" max="4609" width="7.140625" style="5" customWidth="1"/>
    <col min="4610" max="4610" width="22.42578125" style="5" customWidth="1"/>
    <col min="4611" max="4611" width="11.42578125" style="5" customWidth="1"/>
    <col min="4612" max="4612" width="17.140625" style="5" customWidth="1"/>
    <col min="4613" max="4689" width="4.42578125" style="5" customWidth="1"/>
    <col min="4690" max="4690" width="10.5703125" style="5" customWidth="1"/>
    <col min="4691" max="4864" width="9.140625" style="5"/>
    <col min="4865" max="4865" width="7.140625" style="5" customWidth="1"/>
    <col min="4866" max="4866" width="22.42578125" style="5" customWidth="1"/>
    <col min="4867" max="4867" width="11.42578125" style="5" customWidth="1"/>
    <col min="4868" max="4868" width="17.140625" style="5" customWidth="1"/>
    <col min="4869" max="4945" width="4.42578125" style="5" customWidth="1"/>
    <col min="4946" max="4946" width="10.5703125" style="5" customWidth="1"/>
    <col min="4947" max="5120" width="9.140625" style="5"/>
    <col min="5121" max="5121" width="7.140625" style="5" customWidth="1"/>
    <col min="5122" max="5122" width="22.42578125" style="5" customWidth="1"/>
    <col min="5123" max="5123" width="11.42578125" style="5" customWidth="1"/>
    <col min="5124" max="5124" width="17.140625" style="5" customWidth="1"/>
    <col min="5125" max="5201" width="4.42578125" style="5" customWidth="1"/>
    <col min="5202" max="5202" width="10.5703125" style="5" customWidth="1"/>
    <col min="5203" max="5376" width="9.140625" style="5"/>
    <col min="5377" max="5377" width="7.140625" style="5" customWidth="1"/>
    <col min="5378" max="5378" width="22.42578125" style="5" customWidth="1"/>
    <col min="5379" max="5379" width="11.42578125" style="5" customWidth="1"/>
    <col min="5380" max="5380" width="17.140625" style="5" customWidth="1"/>
    <col min="5381" max="5457" width="4.42578125" style="5" customWidth="1"/>
    <col min="5458" max="5458" width="10.5703125" style="5" customWidth="1"/>
    <col min="5459" max="5632" width="9.140625" style="5"/>
    <col min="5633" max="5633" width="7.140625" style="5" customWidth="1"/>
    <col min="5634" max="5634" width="22.42578125" style="5" customWidth="1"/>
    <col min="5635" max="5635" width="11.42578125" style="5" customWidth="1"/>
    <col min="5636" max="5636" width="17.140625" style="5" customWidth="1"/>
    <col min="5637" max="5713" width="4.42578125" style="5" customWidth="1"/>
    <col min="5714" max="5714" width="10.5703125" style="5" customWidth="1"/>
    <col min="5715" max="5888" width="9.140625" style="5"/>
    <col min="5889" max="5889" width="7.140625" style="5" customWidth="1"/>
    <col min="5890" max="5890" width="22.42578125" style="5" customWidth="1"/>
    <col min="5891" max="5891" width="11.42578125" style="5" customWidth="1"/>
    <col min="5892" max="5892" width="17.140625" style="5" customWidth="1"/>
    <col min="5893" max="5969" width="4.42578125" style="5" customWidth="1"/>
    <col min="5970" max="5970" width="10.5703125" style="5" customWidth="1"/>
    <col min="5971" max="6144" width="9.140625" style="5"/>
    <col min="6145" max="6145" width="7.140625" style="5" customWidth="1"/>
    <col min="6146" max="6146" width="22.42578125" style="5" customWidth="1"/>
    <col min="6147" max="6147" width="11.42578125" style="5" customWidth="1"/>
    <col min="6148" max="6148" width="17.140625" style="5" customWidth="1"/>
    <col min="6149" max="6225" width="4.42578125" style="5" customWidth="1"/>
    <col min="6226" max="6226" width="10.5703125" style="5" customWidth="1"/>
    <col min="6227" max="6400" width="9.140625" style="5"/>
    <col min="6401" max="6401" width="7.140625" style="5" customWidth="1"/>
    <col min="6402" max="6402" width="22.42578125" style="5" customWidth="1"/>
    <col min="6403" max="6403" width="11.42578125" style="5" customWidth="1"/>
    <col min="6404" max="6404" width="17.140625" style="5" customWidth="1"/>
    <col min="6405" max="6481" width="4.42578125" style="5" customWidth="1"/>
    <col min="6482" max="6482" width="10.5703125" style="5" customWidth="1"/>
    <col min="6483" max="6656" width="9.140625" style="5"/>
    <col min="6657" max="6657" width="7.140625" style="5" customWidth="1"/>
    <col min="6658" max="6658" width="22.42578125" style="5" customWidth="1"/>
    <col min="6659" max="6659" width="11.42578125" style="5" customWidth="1"/>
    <col min="6660" max="6660" width="17.140625" style="5" customWidth="1"/>
    <col min="6661" max="6737" width="4.42578125" style="5" customWidth="1"/>
    <col min="6738" max="6738" width="10.5703125" style="5" customWidth="1"/>
    <col min="6739" max="6912" width="9.140625" style="5"/>
    <col min="6913" max="6913" width="7.140625" style="5" customWidth="1"/>
    <col min="6914" max="6914" width="22.42578125" style="5" customWidth="1"/>
    <col min="6915" max="6915" width="11.42578125" style="5" customWidth="1"/>
    <col min="6916" max="6916" width="17.140625" style="5" customWidth="1"/>
    <col min="6917" max="6993" width="4.42578125" style="5" customWidth="1"/>
    <col min="6994" max="6994" width="10.5703125" style="5" customWidth="1"/>
    <col min="6995" max="7168" width="9.140625" style="5"/>
    <col min="7169" max="7169" width="7.140625" style="5" customWidth="1"/>
    <col min="7170" max="7170" width="22.42578125" style="5" customWidth="1"/>
    <col min="7171" max="7171" width="11.42578125" style="5" customWidth="1"/>
    <col min="7172" max="7172" width="17.140625" style="5" customWidth="1"/>
    <col min="7173" max="7249" width="4.42578125" style="5" customWidth="1"/>
    <col min="7250" max="7250" width="10.5703125" style="5" customWidth="1"/>
    <col min="7251" max="7424" width="9.140625" style="5"/>
    <col min="7425" max="7425" width="7.140625" style="5" customWidth="1"/>
    <col min="7426" max="7426" width="22.42578125" style="5" customWidth="1"/>
    <col min="7427" max="7427" width="11.42578125" style="5" customWidth="1"/>
    <col min="7428" max="7428" width="17.140625" style="5" customWidth="1"/>
    <col min="7429" max="7505" width="4.42578125" style="5" customWidth="1"/>
    <col min="7506" max="7506" width="10.5703125" style="5" customWidth="1"/>
    <col min="7507" max="7680" width="9.140625" style="5"/>
    <col min="7681" max="7681" width="7.140625" style="5" customWidth="1"/>
    <col min="7682" max="7682" width="22.42578125" style="5" customWidth="1"/>
    <col min="7683" max="7683" width="11.42578125" style="5" customWidth="1"/>
    <col min="7684" max="7684" width="17.140625" style="5" customWidth="1"/>
    <col min="7685" max="7761" width="4.42578125" style="5" customWidth="1"/>
    <col min="7762" max="7762" width="10.5703125" style="5" customWidth="1"/>
    <col min="7763" max="7936" width="9.140625" style="5"/>
    <col min="7937" max="7937" width="7.140625" style="5" customWidth="1"/>
    <col min="7938" max="7938" width="22.42578125" style="5" customWidth="1"/>
    <col min="7939" max="7939" width="11.42578125" style="5" customWidth="1"/>
    <col min="7940" max="7940" width="17.140625" style="5" customWidth="1"/>
    <col min="7941" max="8017" width="4.42578125" style="5" customWidth="1"/>
    <col min="8018" max="8018" width="10.5703125" style="5" customWidth="1"/>
    <col min="8019" max="8192" width="9.140625" style="5"/>
    <col min="8193" max="8193" width="7.140625" style="5" customWidth="1"/>
    <col min="8194" max="8194" width="22.42578125" style="5" customWidth="1"/>
    <col min="8195" max="8195" width="11.42578125" style="5" customWidth="1"/>
    <col min="8196" max="8196" width="17.140625" style="5" customWidth="1"/>
    <col min="8197" max="8273" width="4.42578125" style="5" customWidth="1"/>
    <col min="8274" max="8274" width="10.5703125" style="5" customWidth="1"/>
    <col min="8275" max="8448" width="9.140625" style="5"/>
    <col min="8449" max="8449" width="7.140625" style="5" customWidth="1"/>
    <col min="8450" max="8450" width="22.42578125" style="5" customWidth="1"/>
    <col min="8451" max="8451" width="11.42578125" style="5" customWidth="1"/>
    <col min="8452" max="8452" width="17.140625" style="5" customWidth="1"/>
    <col min="8453" max="8529" width="4.42578125" style="5" customWidth="1"/>
    <col min="8530" max="8530" width="10.5703125" style="5" customWidth="1"/>
    <col min="8531" max="8704" width="9.140625" style="5"/>
    <col min="8705" max="8705" width="7.140625" style="5" customWidth="1"/>
    <col min="8706" max="8706" width="22.42578125" style="5" customWidth="1"/>
    <col min="8707" max="8707" width="11.42578125" style="5" customWidth="1"/>
    <col min="8708" max="8708" width="17.140625" style="5" customWidth="1"/>
    <col min="8709" max="8785" width="4.42578125" style="5" customWidth="1"/>
    <col min="8786" max="8786" width="10.5703125" style="5" customWidth="1"/>
    <col min="8787" max="8960" width="9.140625" style="5"/>
    <col min="8961" max="8961" width="7.140625" style="5" customWidth="1"/>
    <col min="8962" max="8962" width="22.42578125" style="5" customWidth="1"/>
    <col min="8963" max="8963" width="11.42578125" style="5" customWidth="1"/>
    <col min="8964" max="8964" width="17.140625" style="5" customWidth="1"/>
    <col min="8965" max="9041" width="4.42578125" style="5" customWidth="1"/>
    <col min="9042" max="9042" width="10.5703125" style="5" customWidth="1"/>
    <col min="9043" max="9216" width="9.140625" style="5"/>
    <col min="9217" max="9217" width="7.140625" style="5" customWidth="1"/>
    <col min="9218" max="9218" width="22.42578125" style="5" customWidth="1"/>
    <col min="9219" max="9219" width="11.42578125" style="5" customWidth="1"/>
    <col min="9220" max="9220" width="17.140625" style="5" customWidth="1"/>
    <col min="9221" max="9297" width="4.42578125" style="5" customWidth="1"/>
    <col min="9298" max="9298" width="10.5703125" style="5" customWidth="1"/>
    <col min="9299" max="9472" width="9.140625" style="5"/>
    <col min="9473" max="9473" width="7.140625" style="5" customWidth="1"/>
    <col min="9474" max="9474" width="22.42578125" style="5" customWidth="1"/>
    <col min="9475" max="9475" width="11.42578125" style="5" customWidth="1"/>
    <col min="9476" max="9476" width="17.140625" style="5" customWidth="1"/>
    <col min="9477" max="9553" width="4.42578125" style="5" customWidth="1"/>
    <col min="9554" max="9554" width="10.5703125" style="5" customWidth="1"/>
    <col min="9555" max="9728" width="9.140625" style="5"/>
    <col min="9729" max="9729" width="7.140625" style="5" customWidth="1"/>
    <col min="9730" max="9730" width="22.42578125" style="5" customWidth="1"/>
    <col min="9731" max="9731" width="11.42578125" style="5" customWidth="1"/>
    <col min="9732" max="9732" width="17.140625" style="5" customWidth="1"/>
    <col min="9733" max="9809" width="4.42578125" style="5" customWidth="1"/>
    <col min="9810" max="9810" width="10.5703125" style="5" customWidth="1"/>
    <col min="9811" max="9984" width="9.140625" style="5"/>
    <col min="9985" max="9985" width="7.140625" style="5" customWidth="1"/>
    <col min="9986" max="9986" width="22.42578125" style="5" customWidth="1"/>
    <col min="9987" max="9987" width="11.42578125" style="5" customWidth="1"/>
    <col min="9988" max="9988" width="17.140625" style="5" customWidth="1"/>
    <col min="9989" max="10065" width="4.42578125" style="5" customWidth="1"/>
    <col min="10066" max="10066" width="10.5703125" style="5" customWidth="1"/>
    <col min="10067" max="10240" width="9.140625" style="5"/>
    <col min="10241" max="10241" width="7.140625" style="5" customWidth="1"/>
    <col min="10242" max="10242" width="22.42578125" style="5" customWidth="1"/>
    <col min="10243" max="10243" width="11.42578125" style="5" customWidth="1"/>
    <col min="10244" max="10244" width="17.140625" style="5" customWidth="1"/>
    <col min="10245" max="10321" width="4.42578125" style="5" customWidth="1"/>
    <col min="10322" max="10322" width="10.5703125" style="5" customWidth="1"/>
    <col min="10323" max="10496" width="9.140625" style="5"/>
    <col min="10497" max="10497" width="7.140625" style="5" customWidth="1"/>
    <col min="10498" max="10498" width="22.42578125" style="5" customWidth="1"/>
    <col min="10499" max="10499" width="11.42578125" style="5" customWidth="1"/>
    <col min="10500" max="10500" width="17.140625" style="5" customWidth="1"/>
    <col min="10501" max="10577" width="4.42578125" style="5" customWidth="1"/>
    <col min="10578" max="10578" width="10.5703125" style="5" customWidth="1"/>
    <col min="10579" max="10752" width="9.140625" style="5"/>
    <col min="10753" max="10753" width="7.140625" style="5" customWidth="1"/>
    <col min="10754" max="10754" width="22.42578125" style="5" customWidth="1"/>
    <col min="10755" max="10755" width="11.42578125" style="5" customWidth="1"/>
    <col min="10756" max="10756" width="17.140625" style="5" customWidth="1"/>
    <col min="10757" max="10833" width="4.42578125" style="5" customWidth="1"/>
    <col min="10834" max="10834" width="10.5703125" style="5" customWidth="1"/>
    <col min="10835" max="11008" width="9.140625" style="5"/>
    <col min="11009" max="11009" width="7.140625" style="5" customWidth="1"/>
    <col min="11010" max="11010" width="22.42578125" style="5" customWidth="1"/>
    <col min="11011" max="11011" width="11.42578125" style="5" customWidth="1"/>
    <col min="11012" max="11012" width="17.140625" style="5" customWidth="1"/>
    <col min="11013" max="11089" width="4.42578125" style="5" customWidth="1"/>
    <col min="11090" max="11090" width="10.5703125" style="5" customWidth="1"/>
    <col min="11091" max="11264" width="9.140625" style="5"/>
    <col min="11265" max="11265" width="7.140625" style="5" customWidth="1"/>
    <col min="11266" max="11266" width="22.42578125" style="5" customWidth="1"/>
    <col min="11267" max="11267" width="11.42578125" style="5" customWidth="1"/>
    <col min="11268" max="11268" width="17.140625" style="5" customWidth="1"/>
    <col min="11269" max="11345" width="4.42578125" style="5" customWidth="1"/>
    <col min="11346" max="11346" width="10.5703125" style="5" customWidth="1"/>
    <col min="11347" max="11520" width="9.140625" style="5"/>
    <col min="11521" max="11521" width="7.140625" style="5" customWidth="1"/>
    <col min="11522" max="11522" width="22.42578125" style="5" customWidth="1"/>
    <col min="11523" max="11523" width="11.42578125" style="5" customWidth="1"/>
    <col min="11524" max="11524" width="17.140625" style="5" customWidth="1"/>
    <col min="11525" max="11601" width="4.42578125" style="5" customWidth="1"/>
    <col min="11602" max="11602" width="10.5703125" style="5" customWidth="1"/>
    <col min="11603" max="11776" width="9.140625" style="5"/>
    <col min="11777" max="11777" width="7.140625" style="5" customWidth="1"/>
    <col min="11778" max="11778" width="22.42578125" style="5" customWidth="1"/>
    <col min="11779" max="11779" width="11.42578125" style="5" customWidth="1"/>
    <col min="11780" max="11780" width="17.140625" style="5" customWidth="1"/>
    <col min="11781" max="11857" width="4.42578125" style="5" customWidth="1"/>
    <col min="11858" max="11858" width="10.5703125" style="5" customWidth="1"/>
    <col min="11859" max="12032" width="9.140625" style="5"/>
    <col min="12033" max="12033" width="7.140625" style="5" customWidth="1"/>
    <col min="12034" max="12034" width="22.42578125" style="5" customWidth="1"/>
    <col min="12035" max="12035" width="11.42578125" style="5" customWidth="1"/>
    <col min="12036" max="12036" width="17.140625" style="5" customWidth="1"/>
    <col min="12037" max="12113" width="4.42578125" style="5" customWidth="1"/>
    <col min="12114" max="12114" width="10.5703125" style="5" customWidth="1"/>
    <col min="12115" max="12288" width="9.140625" style="5"/>
    <col min="12289" max="12289" width="7.140625" style="5" customWidth="1"/>
    <col min="12290" max="12290" width="22.42578125" style="5" customWidth="1"/>
    <col min="12291" max="12291" width="11.42578125" style="5" customWidth="1"/>
    <col min="12292" max="12292" width="17.140625" style="5" customWidth="1"/>
    <col min="12293" max="12369" width="4.42578125" style="5" customWidth="1"/>
    <col min="12370" max="12370" width="10.5703125" style="5" customWidth="1"/>
    <col min="12371" max="12544" width="9.140625" style="5"/>
    <col min="12545" max="12545" width="7.140625" style="5" customWidth="1"/>
    <col min="12546" max="12546" width="22.42578125" style="5" customWidth="1"/>
    <col min="12547" max="12547" width="11.42578125" style="5" customWidth="1"/>
    <col min="12548" max="12548" width="17.140625" style="5" customWidth="1"/>
    <col min="12549" max="12625" width="4.42578125" style="5" customWidth="1"/>
    <col min="12626" max="12626" width="10.5703125" style="5" customWidth="1"/>
    <col min="12627" max="12800" width="9.140625" style="5"/>
    <col min="12801" max="12801" width="7.140625" style="5" customWidth="1"/>
    <col min="12802" max="12802" width="22.42578125" style="5" customWidth="1"/>
    <col min="12803" max="12803" width="11.42578125" style="5" customWidth="1"/>
    <col min="12804" max="12804" width="17.140625" style="5" customWidth="1"/>
    <col min="12805" max="12881" width="4.42578125" style="5" customWidth="1"/>
    <col min="12882" max="12882" width="10.5703125" style="5" customWidth="1"/>
    <col min="12883" max="13056" width="9.140625" style="5"/>
    <col min="13057" max="13057" width="7.140625" style="5" customWidth="1"/>
    <col min="13058" max="13058" width="22.42578125" style="5" customWidth="1"/>
    <col min="13059" max="13059" width="11.42578125" style="5" customWidth="1"/>
    <col min="13060" max="13060" width="17.140625" style="5" customWidth="1"/>
    <col min="13061" max="13137" width="4.42578125" style="5" customWidth="1"/>
    <col min="13138" max="13138" width="10.5703125" style="5" customWidth="1"/>
    <col min="13139" max="13312" width="9.140625" style="5"/>
    <col min="13313" max="13313" width="7.140625" style="5" customWidth="1"/>
    <col min="13314" max="13314" width="22.42578125" style="5" customWidth="1"/>
    <col min="13315" max="13315" width="11.42578125" style="5" customWidth="1"/>
    <col min="13316" max="13316" width="17.140625" style="5" customWidth="1"/>
    <col min="13317" max="13393" width="4.42578125" style="5" customWidth="1"/>
    <col min="13394" max="13394" width="10.5703125" style="5" customWidth="1"/>
    <col min="13395" max="13568" width="9.140625" style="5"/>
    <col min="13569" max="13569" width="7.140625" style="5" customWidth="1"/>
    <col min="13570" max="13570" width="22.42578125" style="5" customWidth="1"/>
    <col min="13571" max="13571" width="11.42578125" style="5" customWidth="1"/>
    <col min="13572" max="13572" width="17.140625" style="5" customWidth="1"/>
    <col min="13573" max="13649" width="4.42578125" style="5" customWidth="1"/>
    <col min="13650" max="13650" width="10.5703125" style="5" customWidth="1"/>
    <col min="13651" max="13824" width="9.140625" style="5"/>
    <col min="13825" max="13825" width="7.140625" style="5" customWidth="1"/>
    <col min="13826" max="13826" width="22.42578125" style="5" customWidth="1"/>
    <col min="13827" max="13827" width="11.42578125" style="5" customWidth="1"/>
    <col min="13828" max="13828" width="17.140625" style="5" customWidth="1"/>
    <col min="13829" max="13905" width="4.42578125" style="5" customWidth="1"/>
    <col min="13906" max="13906" width="10.5703125" style="5" customWidth="1"/>
    <col min="13907" max="14080" width="9.140625" style="5"/>
    <col min="14081" max="14081" width="7.140625" style="5" customWidth="1"/>
    <col min="14082" max="14082" width="22.42578125" style="5" customWidth="1"/>
    <col min="14083" max="14083" width="11.42578125" style="5" customWidth="1"/>
    <col min="14084" max="14084" width="17.140625" style="5" customWidth="1"/>
    <col min="14085" max="14161" width="4.42578125" style="5" customWidth="1"/>
    <col min="14162" max="14162" width="10.5703125" style="5" customWidth="1"/>
    <col min="14163" max="14336" width="9.140625" style="5"/>
    <col min="14337" max="14337" width="7.140625" style="5" customWidth="1"/>
    <col min="14338" max="14338" width="22.42578125" style="5" customWidth="1"/>
    <col min="14339" max="14339" width="11.42578125" style="5" customWidth="1"/>
    <col min="14340" max="14340" width="17.140625" style="5" customWidth="1"/>
    <col min="14341" max="14417" width="4.42578125" style="5" customWidth="1"/>
    <col min="14418" max="14418" width="10.5703125" style="5" customWidth="1"/>
    <col min="14419" max="14592" width="9.140625" style="5"/>
    <col min="14593" max="14593" width="7.140625" style="5" customWidth="1"/>
    <col min="14594" max="14594" width="22.42578125" style="5" customWidth="1"/>
    <col min="14595" max="14595" width="11.42578125" style="5" customWidth="1"/>
    <col min="14596" max="14596" width="17.140625" style="5" customWidth="1"/>
    <col min="14597" max="14673" width="4.42578125" style="5" customWidth="1"/>
    <col min="14674" max="14674" width="10.5703125" style="5" customWidth="1"/>
    <col min="14675" max="14848" width="9.140625" style="5"/>
    <col min="14849" max="14849" width="7.140625" style="5" customWidth="1"/>
    <col min="14850" max="14850" width="22.42578125" style="5" customWidth="1"/>
    <col min="14851" max="14851" width="11.42578125" style="5" customWidth="1"/>
    <col min="14852" max="14852" width="17.140625" style="5" customWidth="1"/>
    <col min="14853" max="14929" width="4.42578125" style="5" customWidth="1"/>
    <col min="14930" max="14930" width="10.5703125" style="5" customWidth="1"/>
    <col min="14931" max="15104" width="9.140625" style="5"/>
    <col min="15105" max="15105" width="7.140625" style="5" customWidth="1"/>
    <col min="15106" max="15106" width="22.42578125" style="5" customWidth="1"/>
    <col min="15107" max="15107" width="11.42578125" style="5" customWidth="1"/>
    <col min="15108" max="15108" width="17.140625" style="5" customWidth="1"/>
    <col min="15109" max="15185" width="4.42578125" style="5" customWidth="1"/>
    <col min="15186" max="15186" width="10.5703125" style="5" customWidth="1"/>
    <col min="15187" max="15360" width="9.140625" style="5"/>
    <col min="15361" max="15361" width="7.140625" style="5" customWidth="1"/>
    <col min="15362" max="15362" width="22.42578125" style="5" customWidth="1"/>
    <col min="15363" max="15363" width="11.42578125" style="5" customWidth="1"/>
    <col min="15364" max="15364" width="17.140625" style="5" customWidth="1"/>
    <col min="15365" max="15441" width="4.42578125" style="5" customWidth="1"/>
    <col min="15442" max="15442" width="10.5703125" style="5" customWidth="1"/>
    <col min="15443" max="15616" width="9.140625" style="5"/>
    <col min="15617" max="15617" width="7.140625" style="5" customWidth="1"/>
    <col min="15618" max="15618" width="22.42578125" style="5" customWidth="1"/>
    <col min="15619" max="15619" width="11.42578125" style="5" customWidth="1"/>
    <col min="15620" max="15620" width="17.140625" style="5" customWidth="1"/>
    <col min="15621" max="15697" width="4.42578125" style="5" customWidth="1"/>
    <col min="15698" max="15698" width="10.5703125" style="5" customWidth="1"/>
    <col min="15699" max="15872" width="9.140625" style="5"/>
    <col min="15873" max="15873" width="7.140625" style="5" customWidth="1"/>
    <col min="15874" max="15874" width="22.42578125" style="5" customWidth="1"/>
    <col min="15875" max="15875" width="11.42578125" style="5" customWidth="1"/>
    <col min="15876" max="15876" width="17.140625" style="5" customWidth="1"/>
    <col min="15877" max="15953" width="4.42578125" style="5" customWidth="1"/>
    <col min="15954" max="15954" width="10.5703125" style="5" customWidth="1"/>
    <col min="15955" max="16128" width="9.140625" style="5"/>
    <col min="16129" max="16129" width="7.140625" style="5" customWidth="1"/>
    <col min="16130" max="16130" width="22.42578125" style="5" customWidth="1"/>
    <col min="16131" max="16131" width="11.42578125" style="5" customWidth="1"/>
    <col min="16132" max="16132" width="17.140625" style="5" customWidth="1"/>
    <col min="16133" max="16209" width="4.42578125" style="5" customWidth="1"/>
    <col min="16210" max="16210" width="10.5703125" style="5" customWidth="1"/>
    <col min="16211" max="16384" width="9.140625" style="5"/>
  </cols>
  <sheetData>
    <row r="1" spans="1:82" x14ac:dyDescent="0.25">
      <c r="CD1" s="12" t="s">
        <v>0</v>
      </c>
    </row>
    <row r="2" spans="1:82" x14ac:dyDescent="0.25">
      <c r="BX2" s="16"/>
      <c r="CA2" s="17" t="s">
        <v>568</v>
      </c>
      <c r="CB2" s="17"/>
      <c r="CC2" s="17"/>
      <c r="CD2" s="17"/>
    </row>
    <row r="3" spans="1:82" x14ac:dyDescent="0.25">
      <c r="BX3" s="16"/>
      <c r="CA3" s="16"/>
      <c r="CB3" s="16"/>
      <c r="CC3" s="16"/>
      <c r="CD3" s="16" t="s">
        <v>569</v>
      </c>
    </row>
    <row r="4" spans="1:82" x14ac:dyDescent="0.25">
      <c r="A4" s="18" t="s">
        <v>1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</row>
    <row r="5" spans="1:82" x14ac:dyDescent="0.25">
      <c r="K5" s="12" t="s">
        <v>2</v>
      </c>
      <c r="L5" s="19">
        <v>12</v>
      </c>
      <c r="M5" s="20"/>
      <c r="N5" s="18" t="s">
        <v>351</v>
      </c>
      <c r="O5" s="18"/>
      <c r="P5" s="19">
        <v>2025</v>
      </c>
      <c r="Q5" s="20"/>
      <c r="R5" s="5" t="s">
        <v>3</v>
      </c>
    </row>
    <row r="7" spans="1:82" x14ac:dyDescent="0.25">
      <c r="K7" s="12" t="s">
        <v>4</v>
      </c>
      <c r="L7" s="19" t="s">
        <v>5</v>
      </c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</row>
    <row r="8" spans="1:82" x14ac:dyDescent="0.25">
      <c r="L8" s="21" t="s">
        <v>6</v>
      </c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13"/>
      <c r="AJ8" s="13"/>
      <c r="AK8" s="13"/>
    </row>
    <row r="10" spans="1:82" x14ac:dyDescent="0.25">
      <c r="O10" s="12" t="s">
        <v>7</v>
      </c>
      <c r="P10" s="19">
        <v>2025</v>
      </c>
      <c r="Q10" s="20"/>
      <c r="R10" s="5" t="s">
        <v>8</v>
      </c>
    </row>
    <row r="12" spans="1:82" x14ac:dyDescent="0.25">
      <c r="N12" s="12" t="s">
        <v>9</v>
      </c>
      <c r="O12" s="20" t="s">
        <v>231</v>
      </c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2"/>
      <c r="AD12" s="22"/>
      <c r="AE12" s="22"/>
      <c r="AF12" s="22"/>
    </row>
    <row r="13" spans="1:82" x14ac:dyDescent="0.25">
      <c r="O13" s="21" t="s">
        <v>10</v>
      </c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13"/>
      <c r="AD13" s="13"/>
      <c r="AE13" s="13"/>
      <c r="AF13" s="13"/>
    </row>
    <row r="14" spans="1:82" x14ac:dyDescent="0.25"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</row>
    <row r="15" spans="1:82" x14ac:dyDescent="0.25">
      <c r="A15" s="49" t="s">
        <v>11</v>
      </c>
      <c r="B15" s="49" t="s">
        <v>12</v>
      </c>
      <c r="C15" s="49" t="s">
        <v>13</v>
      </c>
      <c r="D15" s="49" t="s">
        <v>14</v>
      </c>
      <c r="E15" s="50" t="s">
        <v>15</v>
      </c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1" t="s">
        <v>260</v>
      </c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49" t="s">
        <v>16</v>
      </c>
      <c r="BX15" s="49"/>
      <c r="BY15" s="49"/>
      <c r="BZ15" s="49"/>
      <c r="CA15" s="49"/>
      <c r="CB15" s="49"/>
      <c r="CC15" s="49"/>
      <c r="CD15" s="49" t="s">
        <v>17</v>
      </c>
    </row>
    <row r="16" spans="1:82" x14ac:dyDescent="0.25">
      <c r="A16" s="49"/>
      <c r="B16" s="49"/>
      <c r="C16" s="49"/>
      <c r="D16" s="49"/>
      <c r="E16" s="49" t="s">
        <v>18</v>
      </c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52"/>
      <c r="AM16" s="52"/>
      <c r="AN16" s="49" t="s">
        <v>19</v>
      </c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</row>
    <row r="17" spans="1:82" x14ac:dyDescent="0.25">
      <c r="A17" s="49"/>
      <c r="B17" s="49"/>
      <c r="C17" s="49"/>
      <c r="D17" s="49"/>
      <c r="E17" s="49" t="s">
        <v>20</v>
      </c>
      <c r="F17" s="49"/>
      <c r="G17" s="49"/>
      <c r="H17" s="49"/>
      <c r="I17" s="49"/>
      <c r="J17" s="49"/>
      <c r="K17" s="49"/>
      <c r="L17" s="49" t="s">
        <v>21</v>
      </c>
      <c r="M17" s="49"/>
      <c r="N17" s="49"/>
      <c r="O17" s="49"/>
      <c r="P17" s="49"/>
      <c r="Q17" s="49"/>
      <c r="R17" s="49"/>
      <c r="S17" s="49" t="s">
        <v>22</v>
      </c>
      <c r="T17" s="49"/>
      <c r="U17" s="49"/>
      <c r="V17" s="49"/>
      <c r="W17" s="49"/>
      <c r="X17" s="49"/>
      <c r="Y17" s="49"/>
      <c r="Z17" s="49" t="s">
        <v>23</v>
      </c>
      <c r="AA17" s="49"/>
      <c r="AB17" s="49"/>
      <c r="AC17" s="49"/>
      <c r="AD17" s="49"/>
      <c r="AE17" s="49"/>
      <c r="AF17" s="49"/>
      <c r="AG17" s="49" t="s">
        <v>24</v>
      </c>
      <c r="AH17" s="49"/>
      <c r="AI17" s="49"/>
      <c r="AJ17" s="49"/>
      <c r="AK17" s="49"/>
      <c r="AL17" s="49"/>
      <c r="AM17" s="49"/>
      <c r="AN17" s="49" t="s">
        <v>20</v>
      </c>
      <c r="AO17" s="49"/>
      <c r="AP17" s="49"/>
      <c r="AQ17" s="49"/>
      <c r="AR17" s="49"/>
      <c r="AS17" s="49"/>
      <c r="AT17" s="49"/>
      <c r="AU17" s="49" t="s">
        <v>21</v>
      </c>
      <c r="AV17" s="49"/>
      <c r="AW17" s="49"/>
      <c r="AX17" s="49"/>
      <c r="AY17" s="49"/>
      <c r="AZ17" s="49"/>
      <c r="BA17" s="49"/>
      <c r="BB17" s="49" t="s">
        <v>22</v>
      </c>
      <c r="BC17" s="49"/>
      <c r="BD17" s="49"/>
      <c r="BE17" s="49"/>
      <c r="BF17" s="49"/>
      <c r="BG17" s="49"/>
      <c r="BH17" s="49"/>
      <c r="BI17" s="49" t="s">
        <v>23</v>
      </c>
      <c r="BJ17" s="49"/>
      <c r="BK17" s="49"/>
      <c r="BL17" s="49"/>
      <c r="BM17" s="49"/>
      <c r="BN17" s="49"/>
      <c r="BO17" s="49"/>
      <c r="BP17" s="49" t="s">
        <v>24</v>
      </c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</row>
    <row r="18" spans="1:82" ht="40.5" x14ac:dyDescent="0.25">
      <c r="A18" s="49"/>
      <c r="B18" s="49"/>
      <c r="C18" s="49"/>
      <c r="D18" s="49"/>
      <c r="E18" s="14" t="s">
        <v>25</v>
      </c>
      <c r="F18" s="14" t="s">
        <v>26</v>
      </c>
      <c r="G18" s="14" t="s">
        <v>27</v>
      </c>
      <c r="H18" s="14" t="s">
        <v>28</v>
      </c>
      <c r="I18" s="14" t="s">
        <v>29</v>
      </c>
      <c r="J18" s="14" t="s">
        <v>30</v>
      </c>
      <c r="K18" s="14" t="s">
        <v>31</v>
      </c>
      <c r="L18" s="14" t="s">
        <v>25</v>
      </c>
      <c r="M18" s="14" t="s">
        <v>26</v>
      </c>
      <c r="N18" s="14" t="s">
        <v>27</v>
      </c>
      <c r="O18" s="14" t="s">
        <v>28</v>
      </c>
      <c r="P18" s="14" t="s">
        <v>29</v>
      </c>
      <c r="Q18" s="14" t="s">
        <v>30</v>
      </c>
      <c r="R18" s="14" t="s">
        <v>31</v>
      </c>
      <c r="S18" s="14" t="s">
        <v>25</v>
      </c>
      <c r="T18" s="14" t="s">
        <v>26</v>
      </c>
      <c r="U18" s="14" t="s">
        <v>27</v>
      </c>
      <c r="V18" s="14" t="s">
        <v>28</v>
      </c>
      <c r="W18" s="14" t="s">
        <v>29</v>
      </c>
      <c r="X18" s="14" t="s">
        <v>30</v>
      </c>
      <c r="Y18" s="14" t="s">
        <v>31</v>
      </c>
      <c r="Z18" s="14" t="s">
        <v>25</v>
      </c>
      <c r="AA18" s="14" t="s">
        <v>26</v>
      </c>
      <c r="AB18" s="14" t="s">
        <v>27</v>
      </c>
      <c r="AC18" s="14" t="s">
        <v>28</v>
      </c>
      <c r="AD18" s="14" t="s">
        <v>29</v>
      </c>
      <c r="AE18" s="14" t="s">
        <v>30</v>
      </c>
      <c r="AF18" s="14" t="s">
        <v>31</v>
      </c>
      <c r="AG18" s="14" t="s">
        <v>25</v>
      </c>
      <c r="AH18" s="14" t="s">
        <v>26</v>
      </c>
      <c r="AI18" s="14" t="s">
        <v>27</v>
      </c>
      <c r="AJ18" s="14" t="s">
        <v>28</v>
      </c>
      <c r="AK18" s="14" t="s">
        <v>29</v>
      </c>
      <c r="AL18" s="14" t="s">
        <v>30</v>
      </c>
      <c r="AM18" s="14" t="s">
        <v>31</v>
      </c>
      <c r="AN18" s="14" t="s">
        <v>25</v>
      </c>
      <c r="AO18" s="14" t="s">
        <v>26</v>
      </c>
      <c r="AP18" s="14" t="s">
        <v>27</v>
      </c>
      <c r="AQ18" s="14" t="s">
        <v>28</v>
      </c>
      <c r="AR18" s="14" t="s">
        <v>29</v>
      </c>
      <c r="AS18" s="14" t="s">
        <v>30</v>
      </c>
      <c r="AT18" s="14" t="s">
        <v>31</v>
      </c>
      <c r="AU18" s="14" t="s">
        <v>25</v>
      </c>
      <c r="AV18" s="14" t="s">
        <v>26</v>
      </c>
      <c r="AW18" s="14" t="s">
        <v>27</v>
      </c>
      <c r="AX18" s="14" t="s">
        <v>28</v>
      </c>
      <c r="AY18" s="14" t="s">
        <v>29</v>
      </c>
      <c r="AZ18" s="14" t="s">
        <v>30</v>
      </c>
      <c r="BA18" s="14" t="s">
        <v>31</v>
      </c>
      <c r="BB18" s="14" t="s">
        <v>25</v>
      </c>
      <c r="BC18" s="14" t="s">
        <v>26</v>
      </c>
      <c r="BD18" s="14" t="s">
        <v>27</v>
      </c>
      <c r="BE18" s="14" t="s">
        <v>28</v>
      </c>
      <c r="BF18" s="14" t="s">
        <v>29</v>
      </c>
      <c r="BG18" s="14" t="s">
        <v>30</v>
      </c>
      <c r="BH18" s="14" t="s">
        <v>31</v>
      </c>
      <c r="BI18" s="14" t="s">
        <v>25</v>
      </c>
      <c r="BJ18" s="14" t="s">
        <v>26</v>
      </c>
      <c r="BK18" s="14" t="s">
        <v>27</v>
      </c>
      <c r="BL18" s="14" t="s">
        <v>28</v>
      </c>
      <c r="BM18" s="14" t="s">
        <v>29</v>
      </c>
      <c r="BN18" s="14" t="s">
        <v>30</v>
      </c>
      <c r="BO18" s="14" t="s">
        <v>31</v>
      </c>
      <c r="BP18" s="14" t="s">
        <v>25</v>
      </c>
      <c r="BQ18" s="14" t="s">
        <v>26</v>
      </c>
      <c r="BR18" s="14" t="s">
        <v>27</v>
      </c>
      <c r="BS18" s="14" t="s">
        <v>28</v>
      </c>
      <c r="BT18" s="14" t="s">
        <v>29</v>
      </c>
      <c r="BU18" s="14" t="s">
        <v>30</v>
      </c>
      <c r="BV18" s="14" t="s">
        <v>31</v>
      </c>
      <c r="BW18" s="14" t="s">
        <v>25</v>
      </c>
      <c r="BX18" s="14" t="s">
        <v>26</v>
      </c>
      <c r="BY18" s="14" t="s">
        <v>27</v>
      </c>
      <c r="BZ18" s="14" t="s">
        <v>28</v>
      </c>
      <c r="CA18" s="14" t="s">
        <v>29</v>
      </c>
      <c r="CB18" s="14" t="s">
        <v>30</v>
      </c>
      <c r="CC18" s="14" t="s">
        <v>31</v>
      </c>
      <c r="CD18" s="49"/>
    </row>
    <row r="19" spans="1:82" x14ac:dyDescent="0.25">
      <c r="A19" s="15">
        <v>1</v>
      </c>
      <c r="B19" s="15">
        <v>2</v>
      </c>
      <c r="C19" s="15">
        <v>3</v>
      </c>
      <c r="D19" s="15">
        <v>4</v>
      </c>
      <c r="E19" s="15" t="s">
        <v>32</v>
      </c>
      <c r="F19" s="15" t="s">
        <v>33</v>
      </c>
      <c r="G19" s="15" t="s">
        <v>34</v>
      </c>
      <c r="H19" s="15" t="s">
        <v>35</v>
      </c>
      <c r="I19" s="15" t="s">
        <v>36</v>
      </c>
      <c r="J19" s="15" t="s">
        <v>37</v>
      </c>
      <c r="K19" s="15" t="s">
        <v>38</v>
      </c>
      <c r="L19" s="15" t="s">
        <v>39</v>
      </c>
      <c r="M19" s="15" t="s">
        <v>40</v>
      </c>
      <c r="N19" s="15" t="s">
        <v>41</v>
      </c>
      <c r="O19" s="15" t="s">
        <v>42</v>
      </c>
      <c r="P19" s="15" t="s">
        <v>43</v>
      </c>
      <c r="Q19" s="15" t="s">
        <v>44</v>
      </c>
      <c r="R19" s="15" t="s">
        <v>45</v>
      </c>
      <c r="S19" s="15" t="s">
        <v>46</v>
      </c>
      <c r="T19" s="15" t="s">
        <v>47</v>
      </c>
      <c r="U19" s="15" t="s">
        <v>48</v>
      </c>
      <c r="V19" s="15" t="s">
        <v>49</v>
      </c>
      <c r="W19" s="15" t="s">
        <v>50</v>
      </c>
      <c r="X19" s="15" t="s">
        <v>51</v>
      </c>
      <c r="Y19" s="15" t="s">
        <v>52</v>
      </c>
      <c r="Z19" s="15" t="s">
        <v>53</v>
      </c>
      <c r="AA19" s="15" t="s">
        <v>54</v>
      </c>
      <c r="AB19" s="15" t="s">
        <v>55</v>
      </c>
      <c r="AC19" s="15" t="s">
        <v>56</v>
      </c>
      <c r="AD19" s="15" t="s">
        <v>57</v>
      </c>
      <c r="AE19" s="15" t="s">
        <v>58</v>
      </c>
      <c r="AF19" s="15" t="s">
        <v>59</v>
      </c>
      <c r="AG19" s="15" t="s">
        <v>60</v>
      </c>
      <c r="AH19" s="15" t="s">
        <v>61</v>
      </c>
      <c r="AI19" s="15" t="s">
        <v>62</v>
      </c>
      <c r="AJ19" s="15" t="s">
        <v>63</v>
      </c>
      <c r="AK19" s="15" t="s">
        <v>64</v>
      </c>
      <c r="AL19" s="15" t="s">
        <v>65</v>
      </c>
      <c r="AM19" s="15" t="s">
        <v>66</v>
      </c>
      <c r="AN19" s="15" t="s">
        <v>67</v>
      </c>
      <c r="AO19" s="15" t="s">
        <v>68</v>
      </c>
      <c r="AP19" s="15" t="s">
        <v>69</v>
      </c>
      <c r="AQ19" s="15" t="s">
        <v>70</v>
      </c>
      <c r="AR19" s="15" t="s">
        <v>71</v>
      </c>
      <c r="AS19" s="15" t="s">
        <v>72</v>
      </c>
      <c r="AT19" s="15" t="s">
        <v>73</v>
      </c>
      <c r="AU19" s="15" t="s">
        <v>74</v>
      </c>
      <c r="AV19" s="15" t="s">
        <v>75</v>
      </c>
      <c r="AW19" s="15" t="s">
        <v>76</v>
      </c>
      <c r="AX19" s="15" t="s">
        <v>77</v>
      </c>
      <c r="AY19" s="15" t="s">
        <v>78</v>
      </c>
      <c r="AZ19" s="15" t="s">
        <v>79</v>
      </c>
      <c r="BA19" s="15" t="s">
        <v>80</v>
      </c>
      <c r="BB19" s="15" t="s">
        <v>81</v>
      </c>
      <c r="BC19" s="15" t="s">
        <v>82</v>
      </c>
      <c r="BD19" s="15" t="s">
        <v>83</v>
      </c>
      <c r="BE19" s="15" t="s">
        <v>84</v>
      </c>
      <c r="BF19" s="15" t="s">
        <v>85</v>
      </c>
      <c r="BG19" s="15" t="s">
        <v>86</v>
      </c>
      <c r="BH19" s="15" t="s">
        <v>87</v>
      </c>
      <c r="BI19" s="15" t="s">
        <v>88</v>
      </c>
      <c r="BJ19" s="15" t="s">
        <v>89</v>
      </c>
      <c r="BK19" s="15" t="s">
        <v>90</v>
      </c>
      <c r="BL19" s="15" t="s">
        <v>91</v>
      </c>
      <c r="BM19" s="15" t="s">
        <v>92</v>
      </c>
      <c r="BN19" s="15" t="s">
        <v>93</v>
      </c>
      <c r="BO19" s="15" t="s">
        <v>94</v>
      </c>
      <c r="BP19" s="15" t="s">
        <v>95</v>
      </c>
      <c r="BQ19" s="15" t="s">
        <v>96</v>
      </c>
      <c r="BR19" s="15" t="s">
        <v>97</v>
      </c>
      <c r="BS19" s="15" t="s">
        <v>98</v>
      </c>
      <c r="BT19" s="15" t="s">
        <v>99</v>
      </c>
      <c r="BU19" s="15" t="s">
        <v>100</v>
      </c>
      <c r="BV19" s="15" t="s">
        <v>101</v>
      </c>
      <c r="BW19" s="15" t="s">
        <v>102</v>
      </c>
      <c r="BX19" s="15" t="s">
        <v>103</v>
      </c>
      <c r="BY19" s="15" t="s">
        <v>104</v>
      </c>
      <c r="BZ19" s="15" t="s">
        <v>105</v>
      </c>
      <c r="CA19" s="15" t="s">
        <v>106</v>
      </c>
      <c r="CB19" s="15" t="s">
        <v>107</v>
      </c>
      <c r="CC19" s="15" t="s">
        <v>108</v>
      </c>
      <c r="CD19" s="15">
        <v>8</v>
      </c>
    </row>
    <row r="20" spans="1:82" x14ac:dyDescent="0.25">
      <c r="A20" s="4">
        <v>0</v>
      </c>
      <c r="B20" s="23" t="s">
        <v>109</v>
      </c>
      <c r="C20" s="24">
        <v>0</v>
      </c>
      <c r="D20" s="6" t="s">
        <v>110</v>
      </c>
      <c r="E20" s="2">
        <f>E22+E36+E105+E136</f>
        <v>8.7200000000000006</v>
      </c>
      <c r="F20" s="2">
        <f>F22+F36+F105+F136</f>
        <v>0</v>
      </c>
      <c r="G20" s="2">
        <f>G22+G36+G105+G136</f>
        <v>31.015000000000001</v>
      </c>
      <c r="H20" s="2">
        <f>H22+H36+H105+H136</f>
        <v>0</v>
      </c>
      <c r="I20" s="2">
        <f>I22+I36+I105+I136</f>
        <v>54.519999999999996</v>
      </c>
      <c r="J20" s="2">
        <f>J22+J36+J105+J136</f>
        <v>0</v>
      </c>
      <c r="K20" s="2">
        <f>K22+K36+K105+K136</f>
        <v>357</v>
      </c>
      <c r="L20" s="2">
        <f>L22+L36+L105+L136</f>
        <v>0.63</v>
      </c>
      <c r="M20" s="2">
        <f>M22+M36+M105+M136</f>
        <v>0</v>
      </c>
      <c r="N20" s="2">
        <f>N22+N36+N105+N136</f>
        <v>9.1159999999999997</v>
      </c>
      <c r="O20" s="2">
        <f>O22+O36+O105+O136</f>
        <v>0</v>
      </c>
      <c r="P20" s="2">
        <f>P22+P36+P105+P136</f>
        <v>7.5650000000000004</v>
      </c>
      <c r="Q20" s="2">
        <f>Q22+Q36+Q105+Q136</f>
        <v>0</v>
      </c>
      <c r="R20" s="2">
        <f>R22+R36+R105+R136</f>
        <v>277</v>
      </c>
      <c r="S20" s="2">
        <f>S22+S36+S105+S136</f>
        <v>3.63</v>
      </c>
      <c r="T20" s="2">
        <f>T22+T36+T105+T136</f>
        <v>0</v>
      </c>
      <c r="U20" s="2">
        <f>U22+U36+U105+U136</f>
        <v>3.6139999999999999</v>
      </c>
      <c r="V20" s="2">
        <f>V22+V36+V105+V136</f>
        <v>0</v>
      </c>
      <c r="W20" s="2">
        <f>W22+W36+W105+W136</f>
        <v>13.754999999999999</v>
      </c>
      <c r="X20" s="2">
        <f>X22+X36+X105+X136</f>
        <v>0</v>
      </c>
      <c r="Y20" s="2">
        <f>Y22+Y36+Y105+Y136</f>
        <v>94</v>
      </c>
      <c r="Z20" s="2">
        <f>Z22+Z36+Z105+Z136</f>
        <v>1.5999999999999999</v>
      </c>
      <c r="AA20" s="2">
        <f>AA22+AA36+AA105+AA136</f>
        <v>0</v>
      </c>
      <c r="AB20" s="2">
        <f>AB22+AB36+AB105+AB136</f>
        <v>13.045</v>
      </c>
      <c r="AC20" s="2">
        <f>AC22+AC36+AC105+AC136</f>
        <v>0</v>
      </c>
      <c r="AD20" s="2">
        <f>AD22+AD36+AD105+AD136</f>
        <v>12.06</v>
      </c>
      <c r="AE20" s="2">
        <f>AE22+AE36+AE105+AE136</f>
        <v>0</v>
      </c>
      <c r="AF20" s="2">
        <f>AF22+AF36+AF105+AF136</f>
        <v>95</v>
      </c>
      <c r="AG20" s="2">
        <f>AG22+AG36+AG105+AG136</f>
        <v>2.8600000000000003</v>
      </c>
      <c r="AH20" s="2">
        <f>AH22+AH36+AH105+AH136</f>
        <v>0</v>
      </c>
      <c r="AI20" s="2">
        <f>AI22+AI36+AI105+AI136</f>
        <v>5.24</v>
      </c>
      <c r="AJ20" s="2">
        <f>AJ22+AJ36+AJ105+AJ136</f>
        <v>0</v>
      </c>
      <c r="AK20" s="2">
        <f>AK22+AK36+AK105+AK136</f>
        <v>21.14</v>
      </c>
      <c r="AL20" s="2">
        <f>AL22+AL36+AL105+AL136</f>
        <v>0</v>
      </c>
      <c r="AM20" s="2">
        <f>AM22+AM36+AM105+AM136</f>
        <v>97</v>
      </c>
      <c r="AN20" s="2">
        <f>AN23+AN36+AN105+AN136</f>
        <v>18.34</v>
      </c>
      <c r="AO20" s="2">
        <f>AO22+AO36+AO105+AO136</f>
        <v>0</v>
      </c>
      <c r="AP20" s="2">
        <f>AP23+AP36+AP105+AP136</f>
        <v>21.822000000000003</v>
      </c>
      <c r="AQ20" s="2">
        <f>AQ22+AQ36+AQ105+AQ136</f>
        <v>0</v>
      </c>
      <c r="AR20" s="2">
        <f>AR22+AR36+AR105+AR136</f>
        <v>19.403000000000002</v>
      </c>
      <c r="AS20" s="2">
        <f>AS22+AS36+AS105+AS136</f>
        <v>0</v>
      </c>
      <c r="AT20" s="2">
        <f>AT22+AT36+AT105+AT136</f>
        <v>712</v>
      </c>
      <c r="AU20" s="2">
        <f>AU23+AU36+AU105+AU136</f>
        <v>0.66</v>
      </c>
      <c r="AV20" s="2">
        <f>AV22+AV36+AV105+AV136</f>
        <v>0</v>
      </c>
      <c r="AW20" s="2">
        <f>AW23+AW36+AW105+AW136</f>
        <v>3.4119999999999999</v>
      </c>
      <c r="AX20" s="2">
        <f>AX22+AX36+AX105+AX136</f>
        <v>0</v>
      </c>
      <c r="AY20" s="2">
        <f>AY22+AY36+AY105+AY136</f>
        <v>1.5389999999999999</v>
      </c>
      <c r="AZ20" s="2">
        <f>AZ22+AZ36+AZ105+AZ136</f>
        <v>0</v>
      </c>
      <c r="BA20" s="2">
        <f>BA22+BA36+BA105+BA136</f>
        <v>308</v>
      </c>
      <c r="BB20" s="2">
        <f>BB22+BB36+BB105+BB136</f>
        <v>2.37</v>
      </c>
      <c r="BC20" s="2">
        <f>BC22+BC36+BC105+BC136</f>
        <v>0</v>
      </c>
      <c r="BD20" s="2">
        <f>BD22+BD36+BD105+BD136</f>
        <v>3.6869999999999998</v>
      </c>
      <c r="BE20" s="2">
        <f>BE22+BE36+BE105+BE136</f>
        <v>0</v>
      </c>
      <c r="BF20" s="2">
        <f>BF22+BF36+BF105+BF136</f>
        <v>1.0329999999999999</v>
      </c>
      <c r="BG20" s="2">
        <f>BG22+BG36+BG105+BG136</f>
        <v>0</v>
      </c>
      <c r="BH20" s="2">
        <f>BH22+BH36+BH105+BH136</f>
        <v>119</v>
      </c>
      <c r="BI20" s="2">
        <f>BI22+BI36+BI105+BI136</f>
        <v>1.5</v>
      </c>
      <c r="BJ20" s="2">
        <f>BJ22+BJ36+BJ105+BJ136</f>
        <v>0</v>
      </c>
      <c r="BK20" s="2">
        <f>BK22+BK36+BK105+BK136</f>
        <v>3.5340000000000003</v>
      </c>
      <c r="BL20" s="2">
        <f>BL22+BL36+BL105+BL136</f>
        <v>0</v>
      </c>
      <c r="BM20" s="2">
        <f>BM22+BM36+BM105+BM136</f>
        <v>3.5</v>
      </c>
      <c r="BN20" s="2">
        <f>BN22+BN36+BN105+BN136</f>
        <v>0</v>
      </c>
      <c r="BO20" s="2">
        <f>BO22+BO36+BO105+BO136</f>
        <v>46</v>
      </c>
      <c r="BP20" s="2">
        <f>BP22+BP36+BP105+BP136</f>
        <v>13.81</v>
      </c>
      <c r="BQ20" s="2">
        <f>BQ22+BQ36+BQ105+BQ136</f>
        <v>0</v>
      </c>
      <c r="BR20" s="2">
        <f>BR22+BR36+BR105+BR136</f>
        <v>11.189</v>
      </c>
      <c r="BS20" s="2">
        <f>BS22+BS36+BS105+BS136</f>
        <v>0</v>
      </c>
      <c r="BT20" s="2">
        <f>BT22+BT36+BT105+BT136</f>
        <v>13.330999999999998</v>
      </c>
      <c r="BU20" s="2">
        <f>BU22+BU36+BU105+BU136</f>
        <v>0</v>
      </c>
      <c r="BV20" s="2">
        <f>BV22+BV36+BV105+BV136</f>
        <v>239</v>
      </c>
      <c r="BW20" s="2">
        <f t="shared" ref="BW20:CC23" si="0">AN20-L20</f>
        <v>17.71</v>
      </c>
      <c r="BX20" s="2">
        <f t="shared" si="0"/>
        <v>0</v>
      </c>
      <c r="BY20" s="2">
        <f t="shared" si="0"/>
        <v>12.706000000000003</v>
      </c>
      <c r="BZ20" s="2">
        <f t="shared" si="0"/>
        <v>0</v>
      </c>
      <c r="CA20" s="2">
        <f t="shared" si="0"/>
        <v>11.838000000000001</v>
      </c>
      <c r="CB20" s="2">
        <f t="shared" si="0"/>
        <v>0</v>
      </c>
      <c r="CC20" s="2">
        <f t="shared" si="0"/>
        <v>435</v>
      </c>
      <c r="CD20" s="3" t="s">
        <v>110</v>
      </c>
    </row>
    <row r="21" spans="1:82" x14ac:dyDescent="0.25">
      <c r="A21" s="9">
        <v>1</v>
      </c>
      <c r="B21" s="9" t="s">
        <v>111</v>
      </c>
      <c r="C21" s="9" t="s">
        <v>112</v>
      </c>
      <c r="D21" s="6" t="s">
        <v>110</v>
      </c>
      <c r="E21" s="2">
        <f>E20</f>
        <v>8.7200000000000006</v>
      </c>
      <c r="F21" s="2">
        <f t="shared" ref="F21:BQ21" si="1">F20</f>
        <v>0</v>
      </c>
      <c r="G21" s="2">
        <f t="shared" si="1"/>
        <v>31.015000000000001</v>
      </c>
      <c r="H21" s="2">
        <f t="shared" si="1"/>
        <v>0</v>
      </c>
      <c r="I21" s="2">
        <f t="shared" si="1"/>
        <v>54.519999999999996</v>
      </c>
      <c r="J21" s="2">
        <f t="shared" si="1"/>
        <v>0</v>
      </c>
      <c r="K21" s="2">
        <f t="shared" si="1"/>
        <v>357</v>
      </c>
      <c r="L21" s="2">
        <f t="shared" si="1"/>
        <v>0.63</v>
      </c>
      <c r="M21" s="2">
        <f t="shared" si="1"/>
        <v>0</v>
      </c>
      <c r="N21" s="2">
        <f t="shared" si="1"/>
        <v>9.1159999999999997</v>
      </c>
      <c r="O21" s="2">
        <f t="shared" si="1"/>
        <v>0</v>
      </c>
      <c r="P21" s="2">
        <f t="shared" si="1"/>
        <v>7.5650000000000004</v>
      </c>
      <c r="Q21" s="2">
        <f t="shared" si="1"/>
        <v>0</v>
      </c>
      <c r="R21" s="2">
        <f t="shared" si="1"/>
        <v>277</v>
      </c>
      <c r="S21" s="2">
        <f t="shared" si="1"/>
        <v>3.63</v>
      </c>
      <c r="T21" s="2">
        <f t="shared" si="1"/>
        <v>0</v>
      </c>
      <c r="U21" s="2">
        <f t="shared" si="1"/>
        <v>3.6139999999999999</v>
      </c>
      <c r="V21" s="2">
        <f t="shared" si="1"/>
        <v>0</v>
      </c>
      <c r="W21" s="2">
        <f t="shared" si="1"/>
        <v>13.754999999999999</v>
      </c>
      <c r="X21" s="2">
        <f t="shared" si="1"/>
        <v>0</v>
      </c>
      <c r="Y21" s="2">
        <f t="shared" si="1"/>
        <v>94</v>
      </c>
      <c r="Z21" s="2">
        <f t="shared" si="1"/>
        <v>1.5999999999999999</v>
      </c>
      <c r="AA21" s="2">
        <f t="shared" si="1"/>
        <v>0</v>
      </c>
      <c r="AB21" s="2">
        <f t="shared" si="1"/>
        <v>13.045</v>
      </c>
      <c r="AC21" s="2">
        <f t="shared" si="1"/>
        <v>0</v>
      </c>
      <c r="AD21" s="2">
        <f t="shared" si="1"/>
        <v>12.06</v>
      </c>
      <c r="AE21" s="2">
        <f t="shared" si="1"/>
        <v>0</v>
      </c>
      <c r="AF21" s="2">
        <f t="shared" si="1"/>
        <v>95</v>
      </c>
      <c r="AG21" s="2">
        <f t="shared" si="1"/>
        <v>2.8600000000000003</v>
      </c>
      <c r="AH21" s="2">
        <f t="shared" si="1"/>
        <v>0</v>
      </c>
      <c r="AI21" s="2">
        <f t="shared" si="1"/>
        <v>5.24</v>
      </c>
      <c r="AJ21" s="2">
        <f t="shared" si="1"/>
        <v>0</v>
      </c>
      <c r="AK21" s="2">
        <f t="shared" si="1"/>
        <v>21.14</v>
      </c>
      <c r="AL21" s="2">
        <f t="shared" si="1"/>
        <v>0</v>
      </c>
      <c r="AM21" s="2">
        <f t="shared" si="1"/>
        <v>97</v>
      </c>
      <c r="AN21" s="2">
        <f t="shared" si="1"/>
        <v>18.34</v>
      </c>
      <c r="AO21" s="2">
        <f t="shared" si="1"/>
        <v>0</v>
      </c>
      <c r="AP21" s="2">
        <f t="shared" si="1"/>
        <v>21.822000000000003</v>
      </c>
      <c r="AQ21" s="2">
        <f t="shared" si="1"/>
        <v>0</v>
      </c>
      <c r="AR21" s="2">
        <f t="shared" si="1"/>
        <v>19.403000000000002</v>
      </c>
      <c r="AS21" s="2">
        <f t="shared" si="1"/>
        <v>0</v>
      </c>
      <c r="AT21" s="2">
        <f t="shared" si="1"/>
        <v>712</v>
      </c>
      <c r="AU21" s="2">
        <f t="shared" si="1"/>
        <v>0.66</v>
      </c>
      <c r="AV21" s="2">
        <f t="shared" si="1"/>
        <v>0</v>
      </c>
      <c r="AW21" s="2">
        <f t="shared" si="1"/>
        <v>3.4119999999999999</v>
      </c>
      <c r="AX21" s="2">
        <f t="shared" si="1"/>
        <v>0</v>
      </c>
      <c r="AY21" s="2">
        <f t="shared" si="1"/>
        <v>1.5389999999999999</v>
      </c>
      <c r="AZ21" s="2">
        <f t="shared" si="1"/>
        <v>0</v>
      </c>
      <c r="BA21" s="2">
        <f t="shared" si="1"/>
        <v>308</v>
      </c>
      <c r="BB21" s="2">
        <f t="shared" si="1"/>
        <v>2.37</v>
      </c>
      <c r="BC21" s="2">
        <f t="shared" si="1"/>
        <v>0</v>
      </c>
      <c r="BD21" s="2">
        <f t="shared" si="1"/>
        <v>3.6869999999999998</v>
      </c>
      <c r="BE21" s="2">
        <f t="shared" si="1"/>
        <v>0</v>
      </c>
      <c r="BF21" s="2">
        <f t="shared" si="1"/>
        <v>1.0329999999999999</v>
      </c>
      <c r="BG21" s="2">
        <f t="shared" si="1"/>
        <v>0</v>
      </c>
      <c r="BH21" s="2">
        <f t="shared" si="1"/>
        <v>119</v>
      </c>
      <c r="BI21" s="2">
        <f t="shared" si="1"/>
        <v>1.5</v>
      </c>
      <c r="BJ21" s="2">
        <f t="shared" si="1"/>
        <v>0</v>
      </c>
      <c r="BK21" s="2">
        <f t="shared" si="1"/>
        <v>3.5340000000000003</v>
      </c>
      <c r="BL21" s="2">
        <f t="shared" si="1"/>
        <v>0</v>
      </c>
      <c r="BM21" s="2">
        <f t="shared" si="1"/>
        <v>3.5</v>
      </c>
      <c r="BN21" s="2">
        <f t="shared" si="1"/>
        <v>0</v>
      </c>
      <c r="BO21" s="2">
        <f t="shared" si="1"/>
        <v>46</v>
      </c>
      <c r="BP21" s="2">
        <f t="shared" si="1"/>
        <v>13.81</v>
      </c>
      <c r="BQ21" s="2">
        <f t="shared" si="1"/>
        <v>0</v>
      </c>
      <c r="BR21" s="2">
        <f t="shared" ref="BR21:BV21" si="2">BR20</f>
        <v>11.189</v>
      </c>
      <c r="BS21" s="2">
        <f t="shared" si="2"/>
        <v>0</v>
      </c>
      <c r="BT21" s="2">
        <f t="shared" si="2"/>
        <v>13.330999999999998</v>
      </c>
      <c r="BU21" s="2">
        <f t="shared" si="2"/>
        <v>0</v>
      </c>
      <c r="BV21" s="2">
        <f t="shared" si="2"/>
        <v>239</v>
      </c>
      <c r="BW21" s="2">
        <f t="shared" si="0"/>
        <v>17.71</v>
      </c>
      <c r="BX21" s="2">
        <f t="shared" si="0"/>
        <v>0</v>
      </c>
      <c r="BY21" s="2">
        <f t="shared" si="0"/>
        <v>12.706000000000003</v>
      </c>
      <c r="BZ21" s="2">
        <f t="shared" si="0"/>
        <v>0</v>
      </c>
      <c r="CA21" s="2">
        <f t="shared" si="0"/>
        <v>11.838000000000001</v>
      </c>
      <c r="CB21" s="2">
        <f t="shared" si="0"/>
        <v>0</v>
      </c>
      <c r="CC21" s="2">
        <f t="shared" si="0"/>
        <v>435</v>
      </c>
      <c r="CD21" s="6" t="s">
        <v>110</v>
      </c>
    </row>
    <row r="22" spans="1:82" x14ac:dyDescent="0.25">
      <c r="A22" s="30" t="s">
        <v>113</v>
      </c>
      <c r="B22" s="54" t="s">
        <v>114</v>
      </c>
      <c r="C22" s="9" t="s">
        <v>112</v>
      </c>
      <c r="D22" s="6" t="s">
        <v>110</v>
      </c>
      <c r="E22" s="2">
        <f>E23</f>
        <v>3.2300000000000004</v>
      </c>
      <c r="F22" s="2">
        <f t="shared" ref="F22:BQ22" si="3">F23</f>
        <v>0</v>
      </c>
      <c r="G22" s="2">
        <f t="shared" si="3"/>
        <v>13.574</v>
      </c>
      <c r="H22" s="2">
        <f t="shared" si="3"/>
        <v>0</v>
      </c>
      <c r="I22" s="2">
        <f t="shared" si="3"/>
        <v>52.769999999999996</v>
      </c>
      <c r="J22" s="2">
        <f t="shared" si="3"/>
        <v>0</v>
      </c>
      <c r="K22" s="2">
        <f t="shared" si="3"/>
        <v>176</v>
      </c>
      <c r="L22" s="2">
        <f t="shared" si="3"/>
        <v>0</v>
      </c>
      <c r="M22" s="2">
        <f t="shared" si="3"/>
        <v>0</v>
      </c>
      <c r="N22" s="2">
        <f t="shared" si="3"/>
        <v>7.77</v>
      </c>
      <c r="O22" s="2">
        <f t="shared" si="3"/>
        <v>0</v>
      </c>
      <c r="P22" s="2">
        <f t="shared" si="3"/>
        <v>7.23</v>
      </c>
      <c r="Q22" s="2">
        <f t="shared" si="3"/>
        <v>0</v>
      </c>
      <c r="R22" s="2">
        <f t="shared" si="3"/>
        <v>27</v>
      </c>
      <c r="S22" s="2">
        <f t="shared" si="3"/>
        <v>0.37</v>
      </c>
      <c r="T22" s="2">
        <f t="shared" si="3"/>
        <v>0</v>
      </c>
      <c r="U22" s="2">
        <f t="shared" si="3"/>
        <v>0.504</v>
      </c>
      <c r="V22" s="2">
        <f t="shared" si="3"/>
        <v>0</v>
      </c>
      <c r="W22" s="2">
        <f t="shared" si="3"/>
        <v>13.19</v>
      </c>
      <c r="X22" s="2">
        <f t="shared" si="3"/>
        <v>0</v>
      </c>
      <c r="Y22" s="2">
        <f t="shared" si="3"/>
        <v>49</v>
      </c>
      <c r="Z22" s="2">
        <f t="shared" si="3"/>
        <v>0</v>
      </c>
      <c r="AA22" s="2">
        <f t="shared" si="3"/>
        <v>0</v>
      </c>
      <c r="AB22" s="2">
        <f t="shared" si="3"/>
        <v>4.6500000000000004</v>
      </c>
      <c r="AC22" s="2">
        <f t="shared" si="3"/>
        <v>0</v>
      </c>
      <c r="AD22" s="2">
        <f t="shared" si="3"/>
        <v>11.370000000000001</v>
      </c>
      <c r="AE22" s="2">
        <f t="shared" si="3"/>
        <v>0</v>
      </c>
      <c r="AF22" s="2">
        <f t="shared" si="3"/>
        <v>50</v>
      </c>
      <c r="AG22" s="2">
        <f t="shared" si="3"/>
        <v>2.8600000000000003</v>
      </c>
      <c r="AH22" s="2">
        <f t="shared" si="3"/>
        <v>0</v>
      </c>
      <c r="AI22" s="2">
        <f t="shared" si="3"/>
        <v>0.65</v>
      </c>
      <c r="AJ22" s="2">
        <f t="shared" si="3"/>
        <v>0</v>
      </c>
      <c r="AK22" s="2">
        <f t="shared" si="3"/>
        <v>20.98</v>
      </c>
      <c r="AL22" s="2">
        <f t="shared" si="3"/>
        <v>0</v>
      </c>
      <c r="AM22" s="2">
        <f t="shared" si="3"/>
        <v>50</v>
      </c>
      <c r="AN22" s="2">
        <f t="shared" si="3"/>
        <v>12.309999999999999</v>
      </c>
      <c r="AO22" s="2">
        <f t="shared" si="3"/>
        <v>0</v>
      </c>
      <c r="AP22" s="2">
        <f>AP23</f>
        <v>10.785</v>
      </c>
      <c r="AQ22" s="2">
        <f t="shared" si="3"/>
        <v>0</v>
      </c>
      <c r="AR22" s="2">
        <f t="shared" si="3"/>
        <v>17.399000000000001</v>
      </c>
      <c r="AS22" s="2">
        <f t="shared" si="3"/>
        <v>0</v>
      </c>
      <c r="AT22" s="2">
        <f t="shared" si="3"/>
        <v>477</v>
      </c>
      <c r="AU22" s="2">
        <f>AU23</f>
        <v>0.03</v>
      </c>
      <c r="AV22" s="2">
        <f t="shared" si="3"/>
        <v>0</v>
      </c>
      <c r="AW22" s="2">
        <f>AW23</f>
        <v>1.2110000000000001</v>
      </c>
      <c r="AX22" s="2">
        <f t="shared" si="3"/>
        <v>0</v>
      </c>
      <c r="AY22" s="2">
        <f t="shared" si="3"/>
        <v>1.472</v>
      </c>
      <c r="AZ22" s="2">
        <f t="shared" si="3"/>
        <v>0</v>
      </c>
      <c r="BA22" s="2">
        <f t="shared" si="3"/>
        <v>107</v>
      </c>
      <c r="BB22" s="2">
        <f t="shared" si="3"/>
        <v>0.71</v>
      </c>
      <c r="BC22" s="2">
        <f t="shared" si="3"/>
        <v>0</v>
      </c>
      <c r="BD22" s="2">
        <f t="shared" si="3"/>
        <v>1.3089999999999999</v>
      </c>
      <c r="BE22" s="2">
        <f t="shared" si="3"/>
        <v>0</v>
      </c>
      <c r="BF22" s="2">
        <f t="shared" si="3"/>
        <v>0.98</v>
      </c>
      <c r="BG22" s="2">
        <f t="shared" si="3"/>
        <v>0</v>
      </c>
      <c r="BH22" s="2">
        <f t="shared" si="3"/>
        <v>119</v>
      </c>
      <c r="BI22" s="2">
        <f t="shared" si="3"/>
        <v>0.47</v>
      </c>
      <c r="BJ22" s="2">
        <f t="shared" si="3"/>
        <v>0</v>
      </c>
      <c r="BK22" s="2">
        <f t="shared" si="3"/>
        <v>1.9950000000000001</v>
      </c>
      <c r="BL22" s="2">
        <f t="shared" si="3"/>
        <v>0</v>
      </c>
      <c r="BM22" s="2">
        <f t="shared" si="3"/>
        <v>2.032</v>
      </c>
      <c r="BN22" s="2">
        <f t="shared" si="3"/>
        <v>0</v>
      </c>
      <c r="BO22" s="2">
        <f t="shared" si="3"/>
        <v>46</v>
      </c>
      <c r="BP22" s="2">
        <f t="shared" si="3"/>
        <v>11.1</v>
      </c>
      <c r="BQ22" s="2">
        <f t="shared" si="3"/>
        <v>0</v>
      </c>
      <c r="BR22" s="2">
        <f>BR23</f>
        <v>6.27</v>
      </c>
      <c r="BS22" s="2">
        <f>BS23</f>
        <v>0</v>
      </c>
      <c r="BT22" s="2">
        <f>BT23</f>
        <v>12.914999999999999</v>
      </c>
      <c r="BU22" s="2">
        <f>BU23</f>
        <v>0</v>
      </c>
      <c r="BV22" s="2">
        <f>BV23</f>
        <v>205</v>
      </c>
      <c r="BW22" s="2">
        <f t="shared" si="0"/>
        <v>12.309999999999999</v>
      </c>
      <c r="BX22" s="2">
        <f t="shared" si="0"/>
        <v>0</v>
      </c>
      <c r="BY22" s="2">
        <f t="shared" si="0"/>
        <v>3.0150000000000006</v>
      </c>
      <c r="BZ22" s="2">
        <f t="shared" si="0"/>
        <v>0</v>
      </c>
      <c r="CA22" s="2">
        <f t="shared" si="0"/>
        <v>10.169</v>
      </c>
      <c r="CB22" s="2">
        <f t="shared" si="0"/>
        <v>0</v>
      </c>
      <c r="CC22" s="2">
        <f t="shared" si="0"/>
        <v>450</v>
      </c>
      <c r="CD22" s="3" t="s">
        <v>110</v>
      </c>
    </row>
    <row r="23" spans="1:82" ht="31.5" x14ac:dyDescent="0.25">
      <c r="A23" s="30" t="s">
        <v>115</v>
      </c>
      <c r="B23" s="54" t="s">
        <v>116</v>
      </c>
      <c r="C23" s="9" t="s">
        <v>112</v>
      </c>
      <c r="D23" s="6" t="s">
        <v>110</v>
      </c>
      <c r="E23" s="2">
        <f t="shared" ref="E23:AV23" si="4">SUM(E24:E26)</f>
        <v>3.2300000000000004</v>
      </c>
      <c r="F23" s="2">
        <f t="shared" si="4"/>
        <v>0</v>
      </c>
      <c r="G23" s="2">
        <f t="shared" si="4"/>
        <v>13.574</v>
      </c>
      <c r="H23" s="2">
        <f t="shared" si="4"/>
        <v>0</v>
      </c>
      <c r="I23" s="2">
        <f t="shared" si="4"/>
        <v>52.769999999999996</v>
      </c>
      <c r="J23" s="2">
        <f t="shared" si="4"/>
        <v>0</v>
      </c>
      <c r="K23" s="2">
        <f t="shared" si="4"/>
        <v>176</v>
      </c>
      <c r="L23" s="2">
        <f t="shared" si="4"/>
        <v>0</v>
      </c>
      <c r="M23" s="2">
        <f t="shared" si="4"/>
        <v>0</v>
      </c>
      <c r="N23" s="2">
        <f t="shared" si="4"/>
        <v>7.77</v>
      </c>
      <c r="O23" s="2">
        <f t="shared" si="4"/>
        <v>0</v>
      </c>
      <c r="P23" s="2">
        <f t="shared" si="4"/>
        <v>7.23</v>
      </c>
      <c r="Q23" s="2">
        <f t="shared" si="4"/>
        <v>0</v>
      </c>
      <c r="R23" s="2">
        <f t="shared" si="4"/>
        <v>27</v>
      </c>
      <c r="S23" s="2">
        <f t="shared" si="4"/>
        <v>0.37</v>
      </c>
      <c r="T23" s="2">
        <f t="shared" si="4"/>
        <v>0</v>
      </c>
      <c r="U23" s="2">
        <f t="shared" si="4"/>
        <v>0.504</v>
      </c>
      <c r="V23" s="2">
        <f t="shared" si="4"/>
        <v>0</v>
      </c>
      <c r="W23" s="2">
        <f t="shared" si="4"/>
        <v>13.19</v>
      </c>
      <c r="X23" s="2">
        <f t="shared" si="4"/>
        <v>0</v>
      </c>
      <c r="Y23" s="2">
        <f t="shared" si="4"/>
        <v>49</v>
      </c>
      <c r="Z23" s="2">
        <f t="shared" si="4"/>
        <v>0</v>
      </c>
      <c r="AA23" s="2">
        <f t="shared" si="4"/>
        <v>0</v>
      </c>
      <c r="AB23" s="2">
        <f t="shared" si="4"/>
        <v>4.6500000000000004</v>
      </c>
      <c r="AC23" s="2">
        <f t="shared" si="4"/>
        <v>0</v>
      </c>
      <c r="AD23" s="2">
        <f t="shared" si="4"/>
        <v>11.370000000000001</v>
      </c>
      <c r="AE23" s="2">
        <f t="shared" si="4"/>
        <v>0</v>
      </c>
      <c r="AF23" s="2">
        <f t="shared" si="4"/>
        <v>50</v>
      </c>
      <c r="AG23" s="2">
        <f t="shared" si="4"/>
        <v>2.8600000000000003</v>
      </c>
      <c r="AH23" s="2">
        <f t="shared" si="4"/>
        <v>0</v>
      </c>
      <c r="AI23" s="2">
        <f t="shared" si="4"/>
        <v>0.65</v>
      </c>
      <c r="AJ23" s="2">
        <f t="shared" si="4"/>
        <v>0</v>
      </c>
      <c r="AK23" s="2">
        <f t="shared" si="4"/>
        <v>20.98</v>
      </c>
      <c r="AL23" s="2">
        <f t="shared" si="4"/>
        <v>0</v>
      </c>
      <c r="AM23" s="2">
        <f t="shared" si="4"/>
        <v>50</v>
      </c>
      <c r="AN23" s="2">
        <f t="shared" si="4"/>
        <v>12.309999999999999</v>
      </c>
      <c r="AO23" s="2">
        <f t="shared" si="4"/>
        <v>0</v>
      </c>
      <c r="AP23" s="2">
        <f t="shared" si="4"/>
        <v>10.785</v>
      </c>
      <c r="AQ23" s="2">
        <f t="shared" si="4"/>
        <v>0</v>
      </c>
      <c r="AR23" s="2">
        <f t="shared" si="4"/>
        <v>17.399000000000001</v>
      </c>
      <c r="AS23" s="2">
        <f t="shared" si="4"/>
        <v>0</v>
      </c>
      <c r="AT23" s="2">
        <f t="shared" ref="AT23" si="5">SUM(AT24:AT26)</f>
        <v>477</v>
      </c>
      <c r="AU23" s="2">
        <f t="shared" si="4"/>
        <v>0.03</v>
      </c>
      <c r="AV23" s="2">
        <f t="shared" si="4"/>
        <v>0</v>
      </c>
      <c r="AW23" s="2">
        <f t="shared" ref="AW23:BV23" si="6">SUM(AW24:AW26)</f>
        <v>1.2110000000000001</v>
      </c>
      <c r="AX23" s="2">
        <f t="shared" si="6"/>
        <v>0</v>
      </c>
      <c r="AY23" s="2">
        <f t="shared" si="6"/>
        <v>1.472</v>
      </c>
      <c r="AZ23" s="2">
        <f t="shared" si="6"/>
        <v>0</v>
      </c>
      <c r="BA23" s="2">
        <f t="shared" si="6"/>
        <v>107</v>
      </c>
      <c r="BB23" s="2">
        <f t="shared" si="6"/>
        <v>0.71</v>
      </c>
      <c r="BC23" s="2">
        <f t="shared" si="6"/>
        <v>0</v>
      </c>
      <c r="BD23" s="2">
        <f t="shared" si="6"/>
        <v>1.3089999999999999</v>
      </c>
      <c r="BE23" s="2">
        <f t="shared" si="6"/>
        <v>0</v>
      </c>
      <c r="BF23" s="2">
        <f t="shared" si="6"/>
        <v>0.98</v>
      </c>
      <c r="BG23" s="2">
        <f t="shared" si="6"/>
        <v>0</v>
      </c>
      <c r="BH23" s="2">
        <f t="shared" si="6"/>
        <v>119</v>
      </c>
      <c r="BI23" s="2">
        <f t="shared" si="6"/>
        <v>0.47</v>
      </c>
      <c r="BJ23" s="2">
        <f t="shared" si="6"/>
        <v>0</v>
      </c>
      <c r="BK23" s="2">
        <f t="shared" si="6"/>
        <v>1.9950000000000001</v>
      </c>
      <c r="BL23" s="2">
        <f t="shared" si="6"/>
        <v>0</v>
      </c>
      <c r="BM23" s="2">
        <f t="shared" si="6"/>
        <v>2.032</v>
      </c>
      <c r="BN23" s="2">
        <f t="shared" si="6"/>
        <v>0</v>
      </c>
      <c r="BO23" s="2">
        <f t="shared" si="6"/>
        <v>46</v>
      </c>
      <c r="BP23" s="2">
        <f t="shared" si="6"/>
        <v>11.1</v>
      </c>
      <c r="BQ23" s="2">
        <f t="shared" si="6"/>
        <v>0</v>
      </c>
      <c r="BR23" s="2">
        <f t="shared" si="6"/>
        <v>6.27</v>
      </c>
      <c r="BS23" s="2">
        <f t="shared" si="6"/>
        <v>0</v>
      </c>
      <c r="BT23" s="2">
        <f t="shared" si="6"/>
        <v>12.914999999999999</v>
      </c>
      <c r="BU23" s="2">
        <f t="shared" si="6"/>
        <v>0</v>
      </c>
      <c r="BV23" s="2">
        <f t="shared" si="6"/>
        <v>205</v>
      </c>
      <c r="BW23" s="2">
        <f t="shared" si="0"/>
        <v>12.309999999999999</v>
      </c>
      <c r="BX23" s="2">
        <f t="shared" si="0"/>
        <v>0</v>
      </c>
      <c r="BY23" s="2">
        <f t="shared" si="0"/>
        <v>3.0150000000000006</v>
      </c>
      <c r="BZ23" s="2">
        <f t="shared" si="0"/>
        <v>0</v>
      </c>
      <c r="CA23" s="2">
        <f t="shared" si="0"/>
        <v>10.169</v>
      </c>
      <c r="CB23" s="2">
        <f t="shared" si="0"/>
        <v>0</v>
      </c>
      <c r="CC23" s="2">
        <f t="shared" si="0"/>
        <v>450</v>
      </c>
      <c r="CD23" s="6" t="s">
        <v>110</v>
      </c>
    </row>
    <row r="24" spans="1:82" ht="47.25" x14ac:dyDescent="0.25">
      <c r="A24" s="4" t="s">
        <v>117</v>
      </c>
      <c r="B24" s="23" t="s">
        <v>118</v>
      </c>
      <c r="C24" s="24" t="s">
        <v>112</v>
      </c>
      <c r="D24" s="6" t="s">
        <v>110</v>
      </c>
      <c r="E24" s="1">
        <f>L24+S24+Z24+AG24</f>
        <v>0.15</v>
      </c>
      <c r="F24" s="1">
        <f t="shared" ref="F24:K25" si="7">M24+T24+AA24+AH24</f>
        <v>0</v>
      </c>
      <c r="G24" s="1">
        <f t="shared" si="7"/>
        <v>13.574</v>
      </c>
      <c r="H24" s="1">
        <f t="shared" si="7"/>
        <v>0</v>
      </c>
      <c r="I24" s="1">
        <f t="shared" si="7"/>
        <v>27.59</v>
      </c>
      <c r="J24" s="1">
        <f t="shared" si="7"/>
        <v>0</v>
      </c>
      <c r="K24" s="1">
        <f t="shared" si="7"/>
        <v>176</v>
      </c>
      <c r="L24" s="2">
        <v>0</v>
      </c>
      <c r="M24" s="2">
        <v>0</v>
      </c>
      <c r="N24" s="2">
        <v>7.77</v>
      </c>
      <c r="O24" s="2">
        <v>0</v>
      </c>
      <c r="P24" s="2">
        <v>4.4000000000000004</v>
      </c>
      <c r="Q24" s="2">
        <v>0</v>
      </c>
      <c r="R24" s="2">
        <v>27</v>
      </c>
      <c r="S24" s="2">
        <v>0.15</v>
      </c>
      <c r="T24" s="2">
        <v>0</v>
      </c>
      <c r="U24" s="2">
        <v>0.504</v>
      </c>
      <c r="V24" s="2">
        <v>0</v>
      </c>
      <c r="W24" s="2">
        <v>9.19</v>
      </c>
      <c r="X24" s="2">
        <v>0</v>
      </c>
      <c r="Y24" s="2">
        <v>49</v>
      </c>
      <c r="Z24" s="2">
        <v>0</v>
      </c>
      <c r="AA24" s="2">
        <v>0</v>
      </c>
      <c r="AB24" s="2">
        <v>4.6500000000000004</v>
      </c>
      <c r="AC24" s="2">
        <v>0</v>
      </c>
      <c r="AD24" s="2">
        <v>5</v>
      </c>
      <c r="AE24" s="2">
        <v>0</v>
      </c>
      <c r="AF24" s="2">
        <v>50</v>
      </c>
      <c r="AG24" s="2">
        <v>0</v>
      </c>
      <c r="AH24" s="2">
        <v>0</v>
      </c>
      <c r="AI24" s="2">
        <v>0.65</v>
      </c>
      <c r="AJ24" s="2">
        <v>0</v>
      </c>
      <c r="AK24" s="2">
        <v>9</v>
      </c>
      <c r="AL24" s="2">
        <v>0</v>
      </c>
      <c r="AM24" s="2">
        <v>50</v>
      </c>
      <c r="AN24" s="2">
        <f>AU24+BB24+BI24+BP24</f>
        <v>1.75</v>
      </c>
      <c r="AO24" s="2">
        <f t="shared" ref="AO24:AT31" si="8">AV24+BC24+BJ24+BQ24</f>
        <v>0</v>
      </c>
      <c r="AP24" s="2">
        <f t="shared" si="8"/>
        <v>8.3680000000000003</v>
      </c>
      <c r="AQ24" s="2">
        <f t="shared" si="8"/>
        <v>0</v>
      </c>
      <c r="AR24" s="2">
        <f t="shared" si="8"/>
        <v>2.8780000000000001</v>
      </c>
      <c r="AS24" s="2">
        <f t="shared" si="8"/>
        <v>0</v>
      </c>
      <c r="AT24" s="2">
        <f t="shared" si="8"/>
        <v>357</v>
      </c>
      <c r="AU24" s="2">
        <v>0.03</v>
      </c>
      <c r="AV24" s="2">
        <v>0</v>
      </c>
      <c r="AW24" s="2">
        <v>1.1000000000000001</v>
      </c>
      <c r="AX24" s="2">
        <v>0</v>
      </c>
      <c r="AY24" s="2">
        <v>0.83</v>
      </c>
      <c r="AZ24" s="2">
        <v>0</v>
      </c>
      <c r="BA24" s="2">
        <v>94</v>
      </c>
      <c r="BB24" s="2">
        <v>0.4</v>
      </c>
      <c r="BC24" s="2">
        <v>0</v>
      </c>
      <c r="BD24" s="2">
        <v>0.97299999999999998</v>
      </c>
      <c r="BE24" s="2">
        <v>0</v>
      </c>
      <c r="BF24" s="2">
        <v>2.5000000000000001E-2</v>
      </c>
      <c r="BG24" s="2">
        <v>0</v>
      </c>
      <c r="BH24" s="2">
        <v>90</v>
      </c>
      <c r="BI24" s="2">
        <v>0</v>
      </c>
      <c r="BJ24" s="2">
        <v>0</v>
      </c>
      <c r="BK24" s="2">
        <v>1.335</v>
      </c>
      <c r="BL24" s="2">
        <v>0</v>
      </c>
      <c r="BM24" s="2">
        <v>3.6999999999999998E-2</v>
      </c>
      <c r="BN24" s="2">
        <v>0</v>
      </c>
      <c r="BO24" s="2">
        <v>30</v>
      </c>
      <c r="BP24" s="2">
        <v>1.32</v>
      </c>
      <c r="BQ24" s="2">
        <v>0</v>
      </c>
      <c r="BR24" s="2">
        <v>4.96</v>
      </c>
      <c r="BS24" s="2">
        <v>0</v>
      </c>
      <c r="BT24" s="2">
        <v>1.986</v>
      </c>
      <c r="BU24" s="2">
        <v>0</v>
      </c>
      <c r="BV24" s="2">
        <v>143</v>
      </c>
      <c r="BW24" s="2">
        <f t="shared" ref="BW24:BW26" si="9">AN24-E24</f>
        <v>1.6</v>
      </c>
      <c r="BX24" s="2">
        <f t="shared" ref="BX24:BX26" si="10">AO24-F24</f>
        <v>0</v>
      </c>
      <c r="BY24" s="2">
        <f t="shared" ref="BY24:BY26" si="11">AP24-G24</f>
        <v>-5.2059999999999995</v>
      </c>
      <c r="BZ24" s="2">
        <f t="shared" ref="BZ24:BZ26" si="12">AQ24-H24</f>
        <v>0</v>
      </c>
      <c r="CA24" s="2">
        <f t="shared" ref="CA24:CA26" si="13">AR24-I24</f>
        <v>-24.712</v>
      </c>
      <c r="CB24" s="2">
        <f t="shared" ref="CB24:CB26" si="14">AS24-J24</f>
        <v>0</v>
      </c>
      <c r="CC24" s="2">
        <f t="shared" ref="CC24:CC26" si="15">AT24-K24</f>
        <v>181</v>
      </c>
      <c r="CD24" s="3" t="s">
        <v>110</v>
      </c>
    </row>
    <row r="25" spans="1:82" ht="47.25" x14ac:dyDescent="0.25">
      <c r="A25" s="4" t="s">
        <v>119</v>
      </c>
      <c r="B25" s="23" t="s">
        <v>120</v>
      </c>
      <c r="C25" s="24" t="s">
        <v>112</v>
      </c>
      <c r="D25" s="6" t="s">
        <v>110</v>
      </c>
      <c r="E25" s="1">
        <f>L25+S25+Z25+AG25</f>
        <v>0.22</v>
      </c>
      <c r="F25" s="1">
        <f t="shared" si="7"/>
        <v>0</v>
      </c>
      <c r="G25" s="1">
        <f t="shared" si="7"/>
        <v>0</v>
      </c>
      <c r="H25" s="1">
        <f t="shared" si="7"/>
        <v>0</v>
      </c>
      <c r="I25" s="1">
        <f t="shared" si="7"/>
        <v>18.2</v>
      </c>
      <c r="J25" s="1">
        <f t="shared" si="7"/>
        <v>0</v>
      </c>
      <c r="K25" s="1">
        <f t="shared" si="7"/>
        <v>0</v>
      </c>
      <c r="L25" s="2">
        <v>0</v>
      </c>
      <c r="M25" s="2">
        <v>0</v>
      </c>
      <c r="N25" s="2">
        <v>0</v>
      </c>
      <c r="O25" s="2">
        <v>0</v>
      </c>
      <c r="P25" s="2">
        <v>2.83</v>
      </c>
      <c r="Q25" s="2">
        <v>0</v>
      </c>
      <c r="R25" s="2">
        <v>0</v>
      </c>
      <c r="S25" s="2">
        <v>0.22</v>
      </c>
      <c r="T25" s="2">
        <v>0</v>
      </c>
      <c r="U25" s="2">
        <v>0</v>
      </c>
      <c r="V25" s="2">
        <v>0</v>
      </c>
      <c r="W25" s="2">
        <v>4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5.37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6</v>
      </c>
      <c r="AL25" s="2">
        <v>0</v>
      </c>
      <c r="AM25" s="2">
        <v>0</v>
      </c>
      <c r="AN25" s="2">
        <f>AU25+BB25+BI25+BP25</f>
        <v>4.84</v>
      </c>
      <c r="AO25" s="2">
        <f t="shared" si="8"/>
        <v>0</v>
      </c>
      <c r="AP25" s="2">
        <f t="shared" si="8"/>
        <v>2.4169999999999998</v>
      </c>
      <c r="AQ25" s="2">
        <f t="shared" si="8"/>
        <v>0</v>
      </c>
      <c r="AR25" s="2">
        <f t="shared" si="8"/>
        <v>8.9529999999999994</v>
      </c>
      <c r="AS25" s="2">
        <f t="shared" si="8"/>
        <v>0</v>
      </c>
      <c r="AT25" s="2">
        <f t="shared" si="8"/>
        <v>116</v>
      </c>
      <c r="AU25" s="2">
        <v>0</v>
      </c>
      <c r="AV25" s="2">
        <v>0</v>
      </c>
      <c r="AW25" s="2">
        <v>0.111</v>
      </c>
      <c r="AX25" s="2">
        <v>0</v>
      </c>
      <c r="AY25" s="2">
        <v>0.64200000000000002</v>
      </c>
      <c r="AZ25" s="2">
        <v>0</v>
      </c>
      <c r="BA25" s="2">
        <v>13</v>
      </c>
      <c r="BB25" s="2">
        <v>0.31</v>
      </c>
      <c r="BC25" s="2">
        <v>0</v>
      </c>
      <c r="BD25" s="2">
        <v>0.33600000000000002</v>
      </c>
      <c r="BE25" s="2">
        <v>0</v>
      </c>
      <c r="BF25" s="2">
        <v>0.95499999999999996</v>
      </c>
      <c r="BG25" s="2">
        <v>0</v>
      </c>
      <c r="BH25" s="2">
        <v>29</v>
      </c>
      <c r="BI25" s="2">
        <v>0.47</v>
      </c>
      <c r="BJ25" s="2">
        <v>0</v>
      </c>
      <c r="BK25" s="2">
        <v>0.66</v>
      </c>
      <c r="BL25" s="2">
        <v>0</v>
      </c>
      <c r="BM25" s="2">
        <v>1.9949999999999999</v>
      </c>
      <c r="BN25" s="2">
        <v>0</v>
      </c>
      <c r="BO25" s="2">
        <v>16</v>
      </c>
      <c r="BP25" s="2">
        <v>4.0599999999999996</v>
      </c>
      <c r="BQ25" s="2">
        <v>0</v>
      </c>
      <c r="BR25" s="2">
        <v>1.31</v>
      </c>
      <c r="BS25" s="2">
        <v>0</v>
      </c>
      <c r="BT25" s="2">
        <v>5.3609999999999998</v>
      </c>
      <c r="BU25" s="2">
        <v>0</v>
      </c>
      <c r="BV25" s="2">
        <v>58</v>
      </c>
      <c r="BW25" s="2">
        <f t="shared" si="9"/>
        <v>4.62</v>
      </c>
      <c r="BX25" s="2">
        <f t="shared" si="10"/>
        <v>0</v>
      </c>
      <c r="BY25" s="2">
        <f t="shared" si="11"/>
        <v>2.4169999999999998</v>
      </c>
      <c r="BZ25" s="2">
        <f t="shared" si="12"/>
        <v>0</v>
      </c>
      <c r="CA25" s="2">
        <f t="shared" si="13"/>
        <v>-9.2469999999999999</v>
      </c>
      <c r="CB25" s="2">
        <f t="shared" si="14"/>
        <v>0</v>
      </c>
      <c r="CC25" s="2">
        <f t="shared" si="15"/>
        <v>116</v>
      </c>
      <c r="CD25" s="3" t="s">
        <v>110</v>
      </c>
    </row>
    <row r="26" spans="1:82" ht="31.5" x14ac:dyDescent="0.25">
      <c r="A26" s="4" t="s">
        <v>121</v>
      </c>
      <c r="B26" s="23" t="s">
        <v>122</v>
      </c>
      <c r="C26" s="24" t="s">
        <v>112</v>
      </c>
      <c r="D26" s="6" t="s">
        <v>110</v>
      </c>
      <c r="E26" s="2">
        <f t="shared" ref="E26:AM26" si="16">SUM(E27:E35)</f>
        <v>2.8600000000000003</v>
      </c>
      <c r="F26" s="2">
        <f t="shared" si="16"/>
        <v>0</v>
      </c>
      <c r="G26" s="2">
        <f t="shared" si="16"/>
        <v>0</v>
      </c>
      <c r="H26" s="2">
        <f t="shared" si="16"/>
        <v>0</v>
      </c>
      <c r="I26" s="2">
        <f t="shared" si="16"/>
        <v>6.98</v>
      </c>
      <c r="J26" s="2">
        <f t="shared" si="16"/>
        <v>0</v>
      </c>
      <c r="K26" s="2">
        <f t="shared" si="16"/>
        <v>0</v>
      </c>
      <c r="L26" s="2">
        <f t="shared" si="16"/>
        <v>0</v>
      </c>
      <c r="M26" s="2">
        <f t="shared" si="16"/>
        <v>0</v>
      </c>
      <c r="N26" s="2">
        <f t="shared" si="16"/>
        <v>0</v>
      </c>
      <c r="O26" s="2">
        <f t="shared" si="16"/>
        <v>0</v>
      </c>
      <c r="P26" s="2">
        <f t="shared" si="16"/>
        <v>0</v>
      </c>
      <c r="Q26" s="2">
        <f t="shared" si="16"/>
        <v>0</v>
      </c>
      <c r="R26" s="2">
        <f t="shared" si="16"/>
        <v>0</v>
      </c>
      <c r="S26" s="2">
        <f t="shared" si="16"/>
        <v>0</v>
      </c>
      <c r="T26" s="2">
        <f t="shared" si="16"/>
        <v>0</v>
      </c>
      <c r="U26" s="2">
        <f t="shared" si="16"/>
        <v>0</v>
      </c>
      <c r="V26" s="2">
        <f t="shared" si="16"/>
        <v>0</v>
      </c>
      <c r="W26" s="2">
        <f t="shared" si="16"/>
        <v>0</v>
      </c>
      <c r="X26" s="2">
        <f t="shared" si="16"/>
        <v>0</v>
      </c>
      <c r="Y26" s="2">
        <f t="shared" si="16"/>
        <v>0</v>
      </c>
      <c r="Z26" s="2">
        <f t="shared" si="16"/>
        <v>0</v>
      </c>
      <c r="AA26" s="2">
        <f t="shared" si="16"/>
        <v>0</v>
      </c>
      <c r="AB26" s="2">
        <f t="shared" si="16"/>
        <v>0</v>
      </c>
      <c r="AC26" s="2">
        <f t="shared" si="16"/>
        <v>0</v>
      </c>
      <c r="AD26" s="2">
        <f t="shared" si="16"/>
        <v>1</v>
      </c>
      <c r="AE26" s="2">
        <f t="shared" si="16"/>
        <v>0</v>
      </c>
      <c r="AF26" s="2">
        <f t="shared" si="16"/>
        <v>0</v>
      </c>
      <c r="AG26" s="2">
        <f t="shared" si="16"/>
        <v>2.8600000000000003</v>
      </c>
      <c r="AH26" s="2">
        <f t="shared" si="16"/>
        <v>0</v>
      </c>
      <c r="AI26" s="2">
        <f t="shared" si="16"/>
        <v>0</v>
      </c>
      <c r="AJ26" s="2">
        <f t="shared" si="16"/>
        <v>0</v>
      </c>
      <c r="AK26" s="2">
        <f t="shared" si="16"/>
        <v>5.98</v>
      </c>
      <c r="AL26" s="2">
        <f t="shared" si="16"/>
        <v>0</v>
      </c>
      <c r="AM26" s="2">
        <f t="shared" si="16"/>
        <v>0</v>
      </c>
      <c r="AN26" s="2">
        <f>AU26+BB26+BI26+BP26</f>
        <v>5.72</v>
      </c>
      <c r="AO26" s="2">
        <f t="shared" si="8"/>
        <v>0</v>
      </c>
      <c r="AP26" s="2">
        <f t="shared" si="8"/>
        <v>0</v>
      </c>
      <c r="AQ26" s="2">
        <f t="shared" si="8"/>
        <v>0</v>
      </c>
      <c r="AR26" s="2">
        <f t="shared" si="8"/>
        <v>5.5680000000000005</v>
      </c>
      <c r="AS26" s="2">
        <f t="shared" si="8"/>
        <v>0</v>
      </c>
      <c r="AT26" s="2">
        <f t="shared" si="8"/>
        <v>4</v>
      </c>
      <c r="AU26" s="2">
        <f t="shared" ref="AU26:BV26" si="17">SUM(AU27:AU35)</f>
        <v>0</v>
      </c>
      <c r="AV26" s="2">
        <f t="shared" si="17"/>
        <v>0</v>
      </c>
      <c r="AW26" s="2">
        <f t="shared" si="17"/>
        <v>0</v>
      </c>
      <c r="AX26" s="2">
        <f t="shared" si="17"/>
        <v>0</v>
      </c>
      <c r="AY26" s="2">
        <f t="shared" si="17"/>
        <v>0</v>
      </c>
      <c r="AZ26" s="2">
        <f t="shared" si="17"/>
        <v>0</v>
      </c>
      <c r="BA26" s="2">
        <f t="shared" si="17"/>
        <v>0</v>
      </c>
      <c r="BB26" s="2">
        <f t="shared" si="17"/>
        <v>0</v>
      </c>
      <c r="BC26" s="2">
        <f t="shared" si="17"/>
        <v>0</v>
      </c>
      <c r="BD26" s="2">
        <f t="shared" si="17"/>
        <v>0</v>
      </c>
      <c r="BE26" s="2">
        <f t="shared" si="17"/>
        <v>0</v>
      </c>
      <c r="BF26" s="2">
        <f t="shared" si="17"/>
        <v>0</v>
      </c>
      <c r="BG26" s="2">
        <f t="shared" si="17"/>
        <v>0</v>
      </c>
      <c r="BH26" s="2">
        <f t="shared" si="17"/>
        <v>0</v>
      </c>
      <c r="BI26" s="2">
        <f t="shared" si="17"/>
        <v>0</v>
      </c>
      <c r="BJ26" s="2">
        <f t="shared" si="17"/>
        <v>0</v>
      </c>
      <c r="BK26" s="2">
        <f t="shared" si="17"/>
        <v>0</v>
      </c>
      <c r="BL26" s="2">
        <f t="shared" si="17"/>
        <v>0</v>
      </c>
      <c r="BM26" s="2">
        <f t="shared" si="17"/>
        <v>0</v>
      </c>
      <c r="BN26" s="2">
        <f t="shared" si="17"/>
        <v>0</v>
      </c>
      <c r="BO26" s="2">
        <f t="shared" si="17"/>
        <v>0</v>
      </c>
      <c r="BP26" s="2">
        <f t="shared" si="17"/>
        <v>5.72</v>
      </c>
      <c r="BQ26" s="2">
        <f t="shared" si="17"/>
        <v>0</v>
      </c>
      <c r="BR26" s="2">
        <f t="shared" si="17"/>
        <v>0</v>
      </c>
      <c r="BS26" s="2">
        <f t="shared" si="17"/>
        <v>0</v>
      </c>
      <c r="BT26" s="2">
        <f t="shared" si="17"/>
        <v>5.5680000000000005</v>
      </c>
      <c r="BU26" s="2">
        <f t="shared" si="17"/>
        <v>0</v>
      </c>
      <c r="BV26" s="2">
        <f t="shared" si="17"/>
        <v>4</v>
      </c>
      <c r="BW26" s="2">
        <f t="shared" si="9"/>
        <v>2.8599999999999994</v>
      </c>
      <c r="BX26" s="2">
        <f t="shared" si="10"/>
        <v>0</v>
      </c>
      <c r="BY26" s="2">
        <f t="shared" si="11"/>
        <v>0</v>
      </c>
      <c r="BZ26" s="2">
        <f t="shared" si="12"/>
        <v>0</v>
      </c>
      <c r="CA26" s="2">
        <f t="shared" si="13"/>
        <v>-1.4119999999999999</v>
      </c>
      <c r="CB26" s="2">
        <f t="shared" si="14"/>
        <v>0</v>
      </c>
      <c r="CC26" s="2">
        <f t="shared" si="15"/>
        <v>4</v>
      </c>
      <c r="CD26" s="6" t="s">
        <v>110</v>
      </c>
    </row>
    <row r="27" spans="1:82" ht="47.25" x14ac:dyDescent="0.25">
      <c r="A27" s="4" t="s">
        <v>123</v>
      </c>
      <c r="B27" s="25" t="s">
        <v>232</v>
      </c>
      <c r="C27" s="26" t="s">
        <v>233</v>
      </c>
      <c r="D27" s="6" t="s">
        <v>110</v>
      </c>
      <c r="E27" s="10">
        <f>L27+S27+Z27+AG27</f>
        <v>1.6</v>
      </c>
      <c r="F27" s="10">
        <f t="shared" ref="F27:K27" si="18">M27+T27+AA27+AH27</f>
        <v>0</v>
      </c>
      <c r="G27" s="10">
        <f t="shared" si="18"/>
        <v>0</v>
      </c>
      <c r="H27" s="10">
        <f t="shared" si="18"/>
        <v>0</v>
      </c>
      <c r="I27" s="10">
        <f t="shared" si="18"/>
        <v>3.36</v>
      </c>
      <c r="J27" s="10">
        <f t="shared" si="18"/>
        <v>0</v>
      </c>
      <c r="K27" s="10">
        <f t="shared" si="18"/>
        <v>0</v>
      </c>
      <c r="L27" s="2">
        <v>0</v>
      </c>
      <c r="M27" s="2">
        <v>0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53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1.6</v>
      </c>
      <c r="AH27" s="2">
        <v>0</v>
      </c>
      <c r="AI27" s="2">
        <v>0</v>
      </c>
      <c r="AJ27" s="2">
        <v>0</v>
      </c>
      <c r="AK27" s="2">
        <v>3.36</v>
      </c>
      <c r="AL27" s="2">
        <v>0</v>
      </c>
      <c r="AM27" s="2">
        <v>0</v>
      </c>
      <c r="AN27" s="2">
        <f t="shared" ref="AN27:AN31" si="19">AU27+BB27+BI27+BP27</f>
        <v>3.2</v>
      </c>
      <c r="AO27" s="2">
        <f t="shared" si="8"/>
        <v>0</v>
      </c>
      <c r="AP27" s="2">
        <f t="shared" si="8"/>
        <v>0</v>
      </c>
      <c r="AQ27" s="2">
        <f t="shared" si="8"/>
        <v>0</v>
      </c>
      <c r="AR27" s="2">
        <f t="shared" si="8"/>
        <v>2.9340000000000002</v>
      </c>
      <c r="AS27" s="2">
        <f t="shared" si="8"/>
        <v>0</v>
      </c>
      <c r="AT27" s="2">
        <f t="shared" si="8"/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0</v>
      </c>
      <c r="BI27" s="2">
        <v>0</v>
      </c>
      <c r="BJ27" s="2">
        <v>0</v>
      </c>
      <c r="BK27" s="2">
        <v>0</v>
      </c>
      <c r="BL27" s="2">
        <v>0</v>
      </c>
      <c r="BM27" s="2">
        <v>0</v>
      </c>
      <c r="BN27" s="2">
        <v>0</v>
      </c>
      <c r="BO27" s="2">
        <v>0</v>
      </c>
      <c r="BP27" s="2">
        <v>3.2</v>
      </c>
      <c r="BQ27" s="2">
        <v>0</v>
      </c>
      <c r="BR27" s="2">
        <v>0</v>
      </c>
      <c r="BS27" s="2">
        <v>0</v>
      </c>
      <c r="BT27" s="2">
        <v>2.9340000000000002</v>
      </c>
      <c r="BU27" s="2">
        <v>0</v>
      </c>
      <c r="BV27" s="2">
        <v>0</v>
      </c>
      <c r="BW27" s="2">
        <f>AN27-E27</f>
        <v>1.6</v>
      </c>
      <c r="BX27" s="2">
        <f t="shared" ref="BX27:CC27" si="20">AO27-F27</f>
        <v>0</v>
      </c>
      <c r="BY27" s="2">
        <f t="shared" si="20"/>
        <v>0</v>
      </c>
      <c r="BZ27" s="2">
        <f t="shared" si="20"/>
        <v>0</v>
      </c>
      <c r="CA27" s="2">
        <f t="shared" si="20"/>
        <v>-0.42599999999999971</v>
      </c>
      <c r="CB27" s="2">
        <f t="shared" si="20"/>
        <v>0</v>
      </c>
      <c r="CC27" s="2">
        <f t="shared" si="20"/>
        <v>0</v>
      </c>
      <c r="CD27" s="27" t="s">
        <v>425</v>
      </c>
    </row>
    <row r="28" spans="1:82" ht="63" x14ac:dyDescent="0.25">
      <c r="A28" s="4" t="s">
        <v>126</v>
      </c>
      <c r="B28" s="28" t="s">
        <v>261</v>
      </c>
      <c r="C28" s="29" t="s">
        <v>262</v>
      </c>
      <c r="D28" s="6" t="s">
        <v>110</v>
      </c>
      <c r="E28" s="10">
        <f t="shared" ref="E28:E35" si="21">L28+S28+Z28+AG28</f>
        <v>0</v>
      </c>
      <c r="F28" s="10">
        <f t="shared" ref="F28:F35" si="22">M28+T28+AA28+AH28</f>
        <v>0</v>
      </c>
      <c r="G28" s="10">
        <f t="shared" ref="G28:G35" si="23">N28+U28+AB28+AI28</f>
        <v>0</v>
      </c>
      <c r="H28" s="10">
        <f t="shared" ref="H28:H35" si="24">O28+V28+AC28+AJ28</f>
        <v>0</v>
      </c>
      <c r="I28" s="10">
        <f t="shared" ref="I28:I35" si="25">P28+W28+AD28+AK28</f>
        <v>0.1</v>
      </c>
      <c r="J28" s="10">
        <f t="shared" ref="J28:J35" si="26">Q28+X28+AE28+AL28</f>
        <v>0</v>
      </c>
      <c r="K28" s="10">
        <f t="shared" ref="K28:K35" si="27">R28+Y28+AF28+AM28</f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53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0.1</v>
      </c>
      <c r="AL28" s="2">
        <v>0</v>
      </c>
      <c r="AM28" s="2">
        <v>0</v>
      </c>
      <c r="AN28" s="2">
        <f t="shared" si="19"/>
        <v>0</v>
      </c>
      <c r="AO28" s="2">
        <f t="shared" si="8"/>
        <v>0</v>
      </c>
      <c r="AP28" s="2">
        <f t="shared" si="8"/>
        <v>0</v>
      </c>
      <c r="AQ28" s="2">
        <f t="shared" si="8"/>
        <v>0</v>
      </c>
      <c r="AR28" s="2">
        <f t="shared" si="8"/>
        <v>0</v>
      </c>
      <c r="AS28" s="2">
        <f t="shared" si="8"/>
        <v>0</v>
      </c>
      <c r="AT28" s="2">
        <f t="shared" si="8"/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0</v>
      </c>
      <c r="BI28" s="2">
        <v>0</v>
      </c>
      <c r="BJ28" s="2">
        <v>0</v>
      </c>
      <c r="BK28" s="2">
        <v>0</v>
      </c>
      <c r="BL28" s="2">
        <v>0</v>
      </c>
      <c r="BM28" s="2">
        <v>0</v>
      </c>
      <c r="BN28" s="2">
        <v>0</v>
      </c>
      <c r="BO28" s="2">
        <v>0</v>
      </c>
      <c r="BP28" s="2">
        <v>0</v>
      </c>
      <c r="BQ28" s="2">
        <v>0</v>
      </c>
      <c r="BR28" s="2">
        <v>0</v>
      </c>
      <c r="BS28" s="2">
        <v>0</v>
      </c>
      <c r="BT28" s="2">
        <v>0</v>
      </c>
      <c r="BU28" s="2">
        <v>0</v>
      </c>
      <c r="BV28" s="2">
        <v>0</v>
      </c>
      <c r="BW28" s="2">
        <f t="shared" ref="BW28:BW90" si="28">AN28-E28</f>
        <v>0</v>
      </c>
      <c r="BX28" s="2">
        <f t="shared" ref="BX28:BX90" si="29">AO28-F28</f>
        <v>0</v>
      </c>
      <c r="BY28" s="2">
        <f t="shared" ref="BY28:BY90" si="30">AP28-G28</f>
        <v>0</v>
      </c>
      <c r="BZ28" s="2">
        <f t="shared" ref="BZ28:BZ90" si="31">AQ28-H28</f>
        <v>0</v>
      </c>
      <c r="CA28" s="2">
        <f t="shared" ref="CA28:CA90" si="32">AR28-I28</f>
        <v>-0.1</v>
      </c>
      <c r="CB28" s="2">
        <f t="shared" ref="CB28:CB90" si="33">AS28-J28</f>
        <v>0</v>
      </c>
      <c r="CC28" s="2">
        <f t="shared" ref="CC28:CC90" si="34">AT28-K28</f>
        <v>0</v>
      </c>
      <c r="CD28" s="27" t="s">
        <v>426</v>
      </c>
    </row>
    <row r="29" spans="1:82" ht="47.25" x14ac:dyDescent="0.25">
      <c r="A29" s="4" t="s">
        <v>127</v>
      </c>
      <c r="B29" s="28" t="s">
        <v>352</v>
      </c>
      <c r="C29" s="29" t="s">
        <v>353</v>
      </c>
      <c r="D29" s="6" t="s">
        <v>110</v>
      </c>
      <c r="E29" s="10" t="s">
        <v>110</v>
      </c>
      <c r="F29" s="10" t="s">
        <v>110</v>
      </c>
      <c r="G29" s="10" t="s">
        <v>110</v>
      </c>
      <c r="H29" s="10" t="s">
        <v>110</v>
      </c>
      <c r="I29" s="10" t="s">
        <v>110</v>
      </c>
      <c r="J29" s="10" t="s">
        <v>110</v>
      </c>
      <c r="K29" s="10" t="s">
        <v>110</v>
      </c>
      <c r="L29" s="10" t="s">
        <v>110</v>
      </c>
      <c r="M29" s="10" t="s">
        <v>110</v>
      </c>
      <c r="N29" s="10" t="s">
        <v>110</v>
      </c>
      <c r="O29" s="10" t="s">
        <v>110</v>
      </c>
      <c r="P29" s="10" t="s">
        <v>110</v>
      </c>
      <c r="Q29" s="10" t="s">
        <v>110</v>
      </c>
      <c r="R29" s="10" t="s">
        <v>110</v>
      </c>
      <c r="S29" s="10" t="s">
        <v>110</v>
      </c>
      <c r="T29" s="10" t="s">
        <v>110</v>
      </c>
      <c r="U29" s="10" t="s">
        <v>110</v>
      </c>
      <c r="V29" s="10" t="s">
        <v>110</v>
      </c>
      <c r="W29" s="10" t="s">
        <v>110</v>
      </c>
      <c r="X29" s="10" t="s">
        <v>110</v>
      </c>
      <c r="Y29" s="10" t="s">
        <v>110</v>
      </c>
      <c r="Z29" s="10" t="s">
        <v>110</v>
      </c>
      <c r="AA29" s="10" t="s">
        <v>110</v>
      </c>
      <c r="AB29" s="10" t="s">
        <v>110</v>
      </c>
      <c r="AC29" s="10" t="s">
        <v>110</v>
      </c>
      <c r="AD29" s="10" t="s">
        <v>110</v>
      </c>
      <c r="AE29" s="10" t="s">
        <v>110</v>
      </c>
      <c r="AF29" s="10" t="s">
        <v>110</v>
      </c>
      <c r="AG29" s="10" t="s">
        <v>110</v>
      </c>
      <c r="AH29" s="10" t="s">
        <v>110</v>
      </c>
      <c r="AI29" s="10" t="s">
        <v>110</v>
      </c>
      <c r="AJ29" s="10" t="s">
        <v>110</v>
      </c>
      <c r="AK29" s="10" t="s">
        <v>110</v>
      </c>
      <c r="AL29" s="10" t="s">
        <v>110</v>
      </c>
      <c r="AM29" s="10" t="s">
        <v>110</v>
      </c>
      <c r="AN29" s="2">
        <f t="shared" si="19"/>
        <v>1.26</v>
      </c>
      <c r="AO29" s="2">
        <f t="shared" si="8"/>
        <v>0</v>
      </c>
      <c r="AP29" s="2">
        <f t="shared" si="8"/>
        <v>0</v>
      </c>
      <c r="AQ29" s="2">
        <f t="shared" si="8"/>
        <v>0</v>
      </c>
      <c r="AR29" s="2">
        <f t="shared" si="8"/>
        <v>0.68</v>
      </c>
      <c r="AS29" s="2">
        <f t="shared" si="8"/>
        <v>0</v>
      </c>
      <c r="AT29" s="2">
        <f t="shared" si="8"/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0</v>
      </c>
      <c r="BI29" s="2">
        <v>0</v>
      </c>
      <c r="BJ29" s="2">
        <v>0</v>
      </c>
      <c r="BK29" s="2">
        <v>0</v>
      </c>
      <c r="BL29" s="2">
        <v>0</v>
      </c>
      <c r="BM29" s="2">
        <v>0</v>
      </c>
      <c r="BN29" s="2">
        <v>0</v>
      </c>
      <c r="BO29" s="2">
        <v>0</v>
      </c>
      <c r="BP29" s="2">
        <v>1.26</v>
      </c>
      <c r="BQ29" s="2">
        <v>0</v>
      </c>
      <c r="BR29" s="2">
        <v>0</v>
      </c>
      <c r="BS29" s="2">
        <v>0</v>
      </c>
      <c r="BT29" s="2">
        <v>0.68</v>
      </c>
      <c r="BU29" s="2">
        <v>0</v>
      </c>
      <c r="BV29" s="2">
        <v>0</v>
      </c>
      <c r="BW29" s="6" t="s">
        <v>110</v>
      </c>
      <c r="BX29" s="6" t="s">
        <v>110</v>
      </c>
      <c r="BY29" s="6" t="s">
        <v>110</v>
      </c>
      <c r="BZ29" s="6" t="s">
        <v>110</v>
      </c>
      <c r="CA29" s="6" t="s">
        <v>110</v>
      </c>
      <c r="CB29" s="6" t="s">
        <v>110</v>
      </c>
      <c r="CC29" s="6" t="s">
        <v>110</v>
      </c>
      <c r="CD29" s="29" t="s">
        <v>427</v>
      </c>
    </row>
    <row r="30" spans="1:82" ht="47.25" x14ac:dyDescent="0.25">
      <c r="A30" s="4" t="s">
        <v>128</v>
      </c>
      <c r="B30" s="27" t="s">
        <v>315</v>
      </c>
      <c r="C30" s="30" t="s">
        <v>316</v>
      </c>
      <c r="D30" s="6" t="s">
        <v>110</v>
      </c>
      <c r="E30" s="10">
        <f t="shared" si="21"/>
        <v>0</v>
      </c>
      <c r="F30" s="10">
        <f t="shared" si="22"/>
        <v>0</v>
      </c>
      <c r="G30" s="10">
        <f t="shared" si="23"/>
        <v>0</v>
      </c>
      <c r="H30" s="10">
        <f t="shared" si="24"/>
        <v>0</v>
      </c>
      <c r="I30" s="10">
        <f t="shared" si="25"/>
        <v>1</v>
      </c>
      <c r="J30" s="10">
        <f t="shared" si="26"/>
        <v>0</v>
      </c>
      <c r="K30" s="10">
        <f t="shared" si="27"/>
        <v>0</v>
      </c>
      <c r="L30" s="2">
        <v>0</v>
      </c>
      <c r="M30" s="2">
        <v>0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53">
        <v>0</v>
      </c>
      <c r="AA30" s="2">
        <v>0</v>
      </c>
      <c r="AB30" s="2">
        <v>0</v>
      </c>
      <c r="AC30" s="2">
        <v>0</v>
      </c>
      <c r="AD30" s="2">
        <v>1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0</v>
      </c>
      <c r="AN30" s="2">
        <f t="shared" si="19"/>
        <v>0</v>
      </c>
      <c r="AO30" s="2">
        <f t="shared" si="8"/>
        <v>0</v>
      </c>
      <c r="AP30" s="2">
        <f t="shared" si="8"/>
        <v>0</v>
      </c>
      <c r="AQ30" s="2">
        <f t="shared" si="8"/>
        <v>0</v>
      </c>
      <c r="AR30" s="2">
        <f t="shared" si="8"/>
        <v>0.50600000000000001</v>
      </c>
      <c r="AS30" s="2">
        <f t="shared" si="8"/>
        <v>0</v>
      </c>
      <c r="AT30" s="2">
        <f t="shared" si="8"/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0</v>
      </c>
      <c r="BI30" s="2">
        <v>0</v>
      </c>
      <c r="BJ30" s="2">
        <v>0</v>
      </c>
      <c r="BK30" s="2">
        <v>0</v>
      </c>
      <c r="BL30" s="2">
        <v>0</v>
      </c>
      <c r="BM30" s="2">
        <v>0</v>
      </c>
      <c r="BN30" s="2">
        <v>0</v>
      </c>
      <c r="BO30" s="2">
        <v>0</v>
      </c>
      <c r="BP30" s="2">
        <v>0</v>
      </c>
      <c r="BQ30" s="2">
        <v>0</v>
      </c>
      <c r="BR30" s="2">
        <v>0</v>
      </c>
      <c r="BS30" s="2">
        <v>0</v>
      </c>
      <c r="BT30" s="2">
        <v>0.50600000000000001</v>
      </c>
      <c r="BU30" s="2">
        <v>0</v>
      </c>
      <c r="BV30" s="2">
        <v>0</v>
      </c>
      <c r="BW30" s="2">
        <f t="shared" si="28"/>
        <v>0</v>
      </c>
      <c r="BX30" s="2">
        <f t="shared" si="29"/>
        <v>0</v>
      </c>
      <c r="BY30" s="2">
        <f t="shared" si="30"/>
        <v>0</v>
      </c>
      <c r="BZ30" s="2">
        <f t="shared" si="31"/>
        <v>0</v>
      </c>
      <c r="CA30" s="2">
        <f t="shared" si="32"/>
        <v>-0.49399999999999999</v>
      </c>
      <c r="CB30" s="2">
        <f t="shared" si="33"/>
        <v>0</v>
      </c>
      <c r="CC30" s="2">
        <f t="shared" si="34"/>
        <v>0</v>
      </c>
      <c r="CD30" s="27" t="s">
        <v>428</v>
      </c>
    </row>
    <row r="31" spans="1:82" ht="47.25" x14ac:dyDescent="0.25">
      <c r="A31" s="4" t="s">
        <v>131</v>
      </c>
      <c r="B31" s="27" t="s">
        <v>124</v>
      </c>
      <c r="C31" s="11" t="s">
        <v>125</v>
      </c>
      <c r="D31" s="6" t="s">
        <v>110</v>
      </c>
      <c r="E31" s="10" t="s">
        <v>110</v>
      </c>
      <c r="F31" s="10" t="s">
        <v>110</v>
      </c>
      <c r="G31" s="10" t="s">
        <v>110</v>
      </c>
      <c r="H31" s="10" t="s">
        <v>110</v>
      </c>
      <c r="I31" s="10" t="s">
        <v>110</v>
      </c>
      <c r="J31" s="10" t="s">
        <v>110</v>
      </c>
      <c r="K31" s="10" t="s">
        <v>110</v>
      </c>
      <c r="L31" s="10" t="s">
        <v>110</v>
      </c>
      <c r="M31" s="10" t="s">
        <v>110</v>
      </c>
      <c r="N31" s="10" t="s">
        <v>110</v>
      </c>
      <c r="O31" s="10" t="s">
        <v>110</v>
      </c>
      <c r="P31" s="10" t="s">
        <v>110</v>
      </c>
      <c r="Q31" s="10" t="s">
        <v>110</v>
      </c>
      <c r="R31" s="10" t="s">
        <v>110</v>
      </c>
      <c r="S31" s="10" t="s">
        <v>110</v>
      </c>
      <c r="T31" s="10" t="s">
        <v>110</v>
      </c>
      <c r="U31" s="10" t="s">
        <v>110</v>
      </c>
      <c r="V31" s="10" t="s">
        <v>110</v>
      </c>
      <c r="W31" s="10" t="s">
        <v>110</v>
      </c>
      <c r="X31" s="10" t="s">
        <v>110</v>
      </c>
      <c r="Y31" s="10" t="s">
        <v>110</v>
      </c>
      <c r="Z31" s="10" t="s">
        <v>110</v>
      </c>
      <c r="AA31" s="10" t="s">
        <v>110</v>
      </c>
      <c r="AB31" s="10" t="s">
        <v>110</v>
      </c>
      <c r="AC31" s="10" t="s">
        <v>110</v>
      </c>
      <c r="AD31" s="10" t="s">
        <v>110</v>
      </c>
      <c r="AE31" s="10" t="s">
        <v>110</v>
      </c>
      <c r="AF31" s="10" t="s">
        <v>110</v>
      </c>
      <c r="AG31" s="10" t="s">
        <v>110</v>
      </c>
      <c r="AH31" s="10" t="s">
        <v>110</v>
      </c>
      <c r="AI31" s="10" t="s">
        <v>110</v>
      </c>
      <c r="AJ31" s="10" t="s">
        <v>110</v>
      </c>
      <c r="AK31" s="10" t="s">
        <v>110</v>
      </c>
      <c r="AL31" s="10" t="s">
        <v>110</v>
      </c>
      <c r="AM31" s="10" t="s">
        <v>110</v>
      </c>
      <c r="AN31" s="2">
        <f t="shared" si="19"/>
        <v>0</v>
      </c>
      <c r="AO31" s="2">
        <f t="shared" si="8"/>
        <v>0</v>
      </c>
      <c r="AP31" s="2">
        <f t="shared" si="8"/>
        <v>0</v>
      </c>
      <c r="AQ31" s="2">
        <f t="shared" si="8"/>
        <v>0</v>
      </c>
      <c r="AR31" s="2">
        <f t="shared" si="8"/>
        <v>0</v>
      </c>
      <c r="AS31" s="2">
        <f t="shared" si="8"/>
        <v>0</v>
      </c>
      <c r="AT31" s="2">
        <f t="shared" si="8"/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0</v>
      </c>
      <c r="BI31" s="2">
        <v>0</v>
      </c>
      <c r="BJ31" s="2">
        <v>0</v>
      </c>
      <c r="BK31" s="2">
        <v>0</v>
      </c>
      <c r="BL31" s="2">
        <v>0</v>
      </c>
      <c r="BM31" s="2">
        <v>0</v>
      </c>
      <c r="BN31" s="2">
        <v>0</v>
      </c>
      <c r="BO31" s="2">
        <v>0</v>
      </c>
      <c r="BP31" s="2">
        <v>0</v>
      </c>
      <c r="BQ31" s="2">
        <v>0</v>
      </c>
      <c r="BR31" s="2">
        <v>0</v>
      </c>
      <c r="BS31" s="2">
        <v>0</v>
      </c>
      <c r="BT31" s="2">
        <v>0</v>
      </c>
      <c r="BU31" s="2">
        <v>0</v>
      </c>
      <c r="BV31" s="2">
        <v>0</v>
      </c>
      <c r="BW31" s="6" t="s">
        <v>110</v>
      </c>
      <c r="BX31" s="6" t="s">
        <v>110</v>
      </c>
      <c r="BY31" s="6" t="s">
        <v>110</v>
      </c>
      <c r="BZ31" s="6" t="s">
        <v>110</v>
      </c>
      <c r="CA31" s="6" t="s">
        <v>110</v>
      </c>
      <c r="CB31" s="6" t="s">
        <v>110</v>
      </c>
      <c r="CC31" s="6" t="s">
        <v>110</v>
      </c>
      <c r="CD31" s="9" t="s">
        <v>429</v>
      </c>
    </row>
    <row r="32" spans="1:82" ht="47.25" x14ac:dyDescent="0.25">
      <c r="A32" s="4" t="s">
        <v>517</v>
      </c>
      <c r="B32" s="31" t="s">
        <v>372</v>
      </c>
      <c r="C32" s="26" t="s">
        <v>373</v>
      </c>
      <c r="D32" s="6" t="s">
        <v>110</v>
      </c>
      <c r="E32" s="10">
        <f t="shared" si="21"/>
        <v>0</v>
      </c>
      <c r="F32" s="10">
        <f t="shared" si="22"/>
        <v>0</v>
      </c>
      <c r="G32" s="10">
        <f t="shared" si="23"/>
        <v>0</v>
      </c>
      <c r="H32" s="10">
        <f t="shared" si="24"/>
        <v>0</v>
      </c>
      <c r="I32" s="10">
        <f t="shared" si="25"/>
        <v>0.22</v>
      </c>
      <c r="J32" s="10">
        <f t="shared" si="26"/>
        <v>0</v>
      </c>
      <c r="K32" s="10">
        <f t="shared" si="27"/>
        <v>0</v>
      </c>
      <c r="L32" s="2">
        <v>0</v>
      </c>
      <c r="M32" s="2">
        <v>0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53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0.22</v>
      </c>
      <c r="AL32" s="2">
        <v>0</v>
      </c>
      <c r="AM32" s="2">
        <v>0</v>
      </c>
      <c r="AN32" s="2">
        <f t="shared" ref="AN32" si="35">AU32+BB32+BI32+BP32</f>
        <v>0</v>
      </c>
      <c r="AO32" s="2">
        <f t="shared" ref="AO32" si="36">AV32+BC32+BJ32+BQ32</f>
        <v>0</v>
      </c>
      <c r="AP32" s="2">
        <f t="shared" ref="AP32" si="37">AW32+BD32+BK32+BR32</f>
        <v>0</v>
      </c>
      <c r="AQ32" s="2">
        <f t="shared" ref="AQ32" si="38">AX32+BE32+BL32+BS32</f>
        <v>0</v>
      </c>
      <c r="AR32" s="2">
        <f t="shared" ref="AR32" si="39">AY32+BF32+BM32+BT32</f>
        <v>0.45</v>
      </c>
      <c r="AS32" s="2">
        <f t="shared" ref="AS32" si="40">AZ32+BG32+BN32+BU32</f>
        <v>0</v>
      </c>
      <c r="AT32" s="2">
        <f t="shared" ref="AT32" si="41">BA32+BH32+BO32+BV32</f>
        <v>4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0</v>
      </c>
      <c r="BI32" s="2">
        <v>0</v>
      </c>
      <c r="BJ32" s="2">
        <v>0</v>
      </c>
      <c r="BK32" s="2">
        <v>0</v>
      </c>
      <c r="BL32" s="2">
        <v>0</v>
      </c>
      <c r="BM32" s="2">
        <v>0</v>
      </c>
      <c r="BN32" s="2">
        <v>0</v>
      </c>
      <c r="BO32" s="2">
        <v>0</v>
      </c>
      <c r="BP32" s="2">
        <v>0</v>
      </c>
      <c r="BQ32" s="2">
        <v>0</v>
      </c>
      <c r="BR32" s="2">
        <v>0</v>
      </c>
      <c r="BS32" s="2">
        <v>0</v>
      </c>
      <c r="BT32" s="2">
        <v>0.45</v>
      </c>
      <c r="BU32" s="2">
        <v>0</v>
      </c>
      <c r="BV32" s="2">
        <v>4</v>
      </c>
      <c r="BW32" s="2">
        <f t="shared" si="28"/>
        <v>0</v>
      </c>
      <c r="BX32" s="2">
        <f t="shared" si="29"/>
        <v>0</v>
      </c>
      <c r="BY32" s="2">
        <f t="shared" si="30"/>
        <v>0</v>
      </c>
      <c r="BZ32" s="2">
        <f t="shared" si="31"/>
        <v>0</v>
      </c>
      <c r="CA32" s="2">
        <f t="shared" si="32"/>
        <v>0.23</v>
      </c>
      <c r="CB32" s="2">
        <f t="shared" si="33"/>
        <v>0</v>
      </c>
      <c r="CC32" s="2">
        <f t="shared" si="34"/>
        <v>4</v>
      </c>
      <c r="CD32" s="27" t="s">
        <v>430</v>
      </c>
    </row>
    <row r="33" spans="1:82" ht="78.75" x14ac:dyDescent="0.25">
      <c r="A33" s="4" t="s">
        <v>518</v>
      </c>
      <c r="B33" s="32" t="s">
        <v>374</v>
      </c>
      <c r="C33" s="29" t="s">
        <v>375</v>
      </c>
      <c r="D33" s="6" t="s">
        <v>110</v>
      </c>
      <c r="E33" s="10">
        <f t="shared" si="21"/>
        <v>0</v>
      </c>
      <c r="F33" s="10">
        <f t="shared" si="22"/>
        <v>0</v>
      </c>
      <c r="G33" s="10">
        <f t="shared" si="23"/>
        <v>0</v>
      </c>
      <c r="H33" s="10">
        <f t="shared" si="24"/>
        <v>0</v>
      </c>
      <c r="I33" s="10">
        <f t="shared" si="25"/>
        <v>1.2</v>
      </c>
      <c r="J33" s="10">
        <f t="shared" si="26"/>
        <v>0</v>
      </c>
      <c r="K33" s="10">
        <f t="shared" si="27"/>
        <v>0</v>
      </c>
      <c r="L33" s="2">
        <v>0</v>
      </c>
      <c r="M33" s="2">
        <v>0</v>
      </c>
      <c r="N33" s="2">
        <v>0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53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1.2</v>
      </c>
      <c r="AL33" s="2">
        <v>0</v>
      </c>
      <c r="AM33" s="2">
        <v>0</v>
      </c>
      <c r="AN33" s="2">
        <f t="shared" ref="AN33:AN35" si="42">AU33+BB33+BI33+BP33</f>
        <v>0</v>
      </c>
      <c r="AO33" s="2">
        <f t="shared" ref="AO33:AO35" si="43">AV33+BC33+BJ33+BQ33</f>
        <v>0</v>
      </c>
      <c r="AP33" s="2">
        <f t="shared" ref="AP33:AP35" si="44">AW33+BD33+BK33+BR33</f>
        <v>0</v>
      </c>
      <c r="AQ33" s="2">
        <f t="shared" ref="AQ33:AQ35" si="45">AX33+BE33+BL33+BS33</f>
        <v>0</v>
      </c>
      <c r="AR33" s="2">
        <f t="shared" ref="AR33:AR35" si="46">AY33+BF33+BM33+BT33</f>
        <v>0</v>
      </c>
      <c r="AS33" s="2">
        <f t="shared" ref="AS33:AS35" si="47">AZ33+BG33+BN33+BU33</f>
        <v>0</v>
      </c>
      <c r="AT33" s="2">
        <f t="shared" ref="AT33:AT35" si="48">BA33+BH33+BO33+BV33</f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0</v>
      </c>
      <c r="BI33" s="2">
        <v>0</v>
      </c>
      <c r="BJ33" s="2">
        <v>0</v>
      </c>
      <c r="BK33" s="2">
        <v>0</v>
      </c>
      <c r="BL33" s="2">
        <v>0</v>
      </c>
      <c r="BM33" s="2">
        <v>0</v>
      </c>
      <c r="BN33" s="2">
        <v>0</v>
      </c>
      <c r="BO33" s="2">
        <v>0</v>
      </c>
      <c r="BP33" s="2">
        <v>0</v>
      </c>
      <c r="BQ33" s="2">
        <v>0</v>
      </c>
      <c r="BR33" s="2">
        <v>0</v>
      </c>
      <c r="BS33" s="2">
        <v>0</v>
      </c>
      <c r="BT33" s="2">
        <v>0</v>
      </c>
      <c r="BU33" s="2">
        <v>0</v>
      </c>
      <c r="BV33" s="2">
        <v>0</v>
      </c>
      <c r="BW33" s="2">
        <f t="shared" si="28"/>
        <v>0</v>
      </c>
      <c r="BX33" s="2">
        <f t="shared" si="29"/>
        <v>0</v>
      </c>
      <c r="BY33" s="2">
        <f t="shared" si="30"/>
        <v>0</v>
      </c>
      <c r="BZ33" s="2">
        <f t="shared" si="31"/>
        <v>0</v>
      </c>
      <c r="CA33" s="2">
        <f t="shared" si="32"/>
        <v>-1.2</v>
      </c>
      <c r="CB33" s="2">
        <f t="shared" si="33"/>
        <v>0</v>
      </c>
      <c r="CC33" s="2">
        <f t="shared" si="34"/>
        <v>0</v>
      </c>
      <c r="CD33" s="27" t="s">
        <v>431</v>
      </c>
    </row>
    <row r="34" spans="1:82" ht="63" x14ac:dyDescent="0.25">
      <c r="A34" s="4" t="s">
        <v>519</v>
      </c>
      <c r="B34" s="25" t="s">
        <v>129</v>
      </c>
      <c r="C34" s="30" t="s">
        <v>130</v>
      </c>
      <c r="D34" s="6" t="s">
        <v>110</v>
      </c>
      <c r="E34" s="10" t="s">
        <v>110</v>
      </c>
      <c r="F34" s="10" t="s">
        <v>110</v>
      </c>
      <c r="G34" s="10" t="s">
        <v>110</v>
      </c>
      <c r="H34" s="10" t="s">
        <v>110</v>
      </c>
      <c r="I34" s="10" t="s">
        <v>110</v>
      </c>
      <c r="J34" s="10" t="s">
        <v>110</v>
      </c>
      <c r="K34" s="10" t="s">
        <v>110</v>
      </c>
      <c r="L34" s="10" t="s">
        <v>110</v>
      </c>
      <c r="M34" s="10" t="s">
        <v>110</v>
      </c>
      <c r="N34" s="10" t="s">
        <v>110</v>
      </c>
      <c r="O34" s="10" t="s">
        <v>110</v>
      </c>
      <c r="P34" s="10" t="s">
        <v>110</v>
      </c>
      <c r="Q34" s="10" t="s">
        <v>110</v>
      </c>
      <c r="R34" s="10" t="s">
        <v>110</v>
      </c>
      <c r="S34" s="10" t="s">
        <v>110</v>
      </c>
      <c r="T34" s="10" t="s">
        <v>110</v>
      </c>
      <c r="U34" s="10" t="s">
        <v>110</v>
      </c>
      <c r="V34" s="10" t="s">
        <v>110</v>
      </c>
      <c r="W34" s="10" t="s">
        <v>110</v>
      </c>
      <c r="X34" s="10" t="s">
        <v>110</v>
      </c>
      <c r="Y34" s="10" t="s">
        <v>110</v>
      </c>
      <c r="Z34" s="10" t="s">
        <v>110</v>
      </c>
      <c r="AA34" s="10" t="s">
        <v>110</v>
      </c>
      <c r="AB34" s="10" t="s">
        <v>110</v>
      </c>
      <c r="AC34" s="10" t="s">
        <v>110</v>
      </c>
      <c r="AD34" s="10" t="s">
        <v>110</v>
      </c>
      <c r="AE34" s="10" t="s">
        <v>110</v>
      </c>
      <c r="AF34" s="10" t="s">
        <v>110</v>
      </c>
      <c r="AG34" s="10" t="s">
        <v>110</v>
      </c>
      <c r="AH34" s="10" t="s">
        <v>110</v>
      </c>
      <c r="AI34" s="10" t="s">
        <v>110</v>
      </c>
      <c r="AJ34" s="10" t="s">
        <v>110</v>
      </c>
      <c r="AK34" s="10" t="s">
        <v>110</v>
      </c>
      <c r="AL34" s="10" t="s">
        <v>110</v>
      </c>
      <c r="AM34" s="10" t="s">
        <v>110</v>
      </c>
      <c r="AN34" s="2">
        <f t="shared" si="42"/>
        <v>0</v>
      </c>
      <c r="AO34" s="2">
        <f t="shared" si="43"/>
        <v>0</v>
      </c>
      <c r="AP34" s="2">
        <f t="shared" si="44"/>
        <v>0</v>
      </c>
      <c r="AQ34" s="2">
        <f t="shared" si="45"/>
        <v>0</v>
      </c>
      <c r="AR34" s="2">
        <f t="shared" si="46"/>
        <v>0</v>
      </c>
      <c r="AS34" s="2">
        <f t="shared" si="47"/>
        <v>0</v>
      </c>
      <c r="AT34" s="2">
        <f t="shared" si="48"/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0</v>
      </c>
      <c r="BI34" s="2">
        <v>0</v>
      </c>
      <c r="BJ34" s="2">
        <v>0</v>
      </c>
      <c r="BK34" s="2">
        <v>0</v>
      </c>
      <c r="BL34" s="2">
        <v>0</v>
      </c>
      <c r="BM34" s="2">
        <v>0</v>
      </c>
      <c r="BN34" s="2">
        <v>0</v>
      </c>
      <c r="BO34" s="2">
        <v>0</v>
      </c>
      <c r="BP34" s="2">
        <v>0</v>
      </c>
      <c r="BQ34" s="2">
        <v>0</v>
      </c>
      <c r="BR34" s="2">
        <v>0</v>
      </c>
      <c r="BS34" s="2">
        <v>0</v>
      </c>
      <c r="BT34" s="2">
        <v>0</v>
      </c>
      <c r="BU34" s="2">
        <v>0</v>
      </c>
      <c r="BV34" s="2">
        <v>0</v>
      </c>
      <c r="BW34" s="6" t="s">
        <v>110</v>
      </c>
      <c r="BX34" s="6" t="s">
        <v>110</v>
      </c>
      <c r="BY34" s="6" t="s">
        <v>110</v>
      </c>
      <c r="BZ34" s="6" t="s">
        <v>110</v>
      </c>
      <c r="CA34" s="6" t="s">
        <v>110</v>
      </c>
      <c r="CB34" s="6" t="s">
        <v>110</v>
      </c>
      <c r="CC34" s="6" t="s">
        <v>110</v>
      </c>
      <c r="CD34" s="27" t="s">
        <v>309</v>
      </c>
    </row>
    <row r="35" spans="1:82" ht="47.25" x14ac:dyDescent="0.25">
      <c r="A35" s="4" t="s">
        <v>520</v>
      </c>
      <c r="B35" s="25" t="s">
        <v>263</v>
      </c>
      <c r="C35" s="30" t="s">
        <v>264</v>
      </c>
      <c r="D35" s="6" t="s">
        <v>110</v>
      </c>
      <c r="E35" s="10">
        <f t="shared" si="21"/>
        <v>1.26</v>
      </c>
      <c r="F35" s="10">
        <f t="shared" si="22"/>
        <v>0</v>
      </c>
      <c r="G35" s="10">
        <f t="shared" si="23"/>
        <v>0</v>
      </c>
      <c r="H35" s="10">
        <f t="shared" si="24"/>
        <v>0</v>
      </c>
      <c r="I35" s="10">
        <f t="shared" si="25"/>
        <v>1.1000000000000001</v>
      </c>
      <c r="J35" s="10">
        <f t="shared" si="26"/>
        <v>0</v>
      </c>
      <c r="K35" s="10">
        <f t="shared" si="27"/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53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1.26</v>
      </c>
      <c r="AH35" s="2">
        <v>0</v>
      </c>
      <c r="AI35" s="2">
        <v>0</v>
      </c>
      <c r="AJ35" s="2">
        <v>0</v>
      </c>
      <c r="AK35" s="2">
        <v>1.1000000000000001</v>
      </c>
      <c r="AL35" s="2">
        <v>0</v>
      </c>
      <c r="AM35" s="2">
        <v>0</v>
      </c>
      <c r="AN35" s="2">
        <f t="shared" si="42"/>
        <v>1.26</v>
      </c>
      <c r="AO35" s="2">
        <f t="shared" si="43"/>
        <v>0</v>
      </c>
      <c r="AP35" s="2">
        <f t="shared" si="44"/>
        <v>0</v>
      </c>
      <c r="AQ35" s="2">
        <f t="shared" si="45"/>
        <v>0</v>
      </c>
      <c r="AR35" s="2">
        <f t="shared" si="46"/>
        <v>0.998</v>
      </c>
      <c r="AS35" s="2">
        <f t="shared" si="47"/>
        <v>0</v>
      </c>
      <c r="AT35" s="2">
        <f t="shared" si="48"/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0</v>
      </c>
      <c r="BI35" s="2">
        <v>0</v>
      </c>
      <c r="BJ35" s="2">
        <v>0</v>
      </c>
      <c r="BK35" s="2">
        <v>0</v>
      </c>
      <c r="BL35" s="2">
        <v>0</v>
      </c>
      <c r="BM35" s="2">
        <v>0</v>
      </c>
      <c r="BN35" s="2">
        <v>0</v>
      </c>
      <c r="BO35" s="2">
        <v>0</v>
      </c>
      <c r="BP35" s="2">
        <v>1.26</v>
      </c>
      <c r="BQ35" s="2">
        <v>0</v>
      </c>
      <c r="BR35" s="2">
        <v>0</v>
      </c>
      <c r="BS35" s="2">
        <v>0</v>
      </c>
      <c r="BT35" s="2">
        <v>0.998</v>
      </c>
      <c r="BU35" s="2">
        <v>0</v>
      </c>
      <c r="BV35" s="2">
        <v>0</v>
      </c>
      <c r="BW35" s="2">
        <f t="shared" si="28"/>
        <v>0</v>
      </c>
      <c r="BX35" s="2">
        <f t="shared" si="29"/>
        <v>0</v>
      </c>
      <c r="BY35" s="2">
        <f t="shared" si="30"/>
        <v>0</v>
      </c>
      <c r="BZ35" s="2">
        <f t="shared" si="31"/>
        <v>0</v>
      </c>
      <c r="CA35" s="2">
        <f t="shared" si="32"/>
        <v>-0.10200000000000009</v>
      </c>
      <c r="CB35" s="2">
        <f t="shared" si="33"/>
        <v>0</v>
      </c>
      <c r="CC35" s="2">
        <f t="shared" si="34"/>
        <v>0</v>
      </c>
      <c r="CD35" s="27" t="s">
        <v>432</v>
      </c>
    </row>
    <row r="36" spans="1:82" ht="31.5" x14ac:dyDescent="0.25">
      <c r="A36" s="4" t="s">
        <v>132</v>
      </c>
      <c r="B36" s="23" t="s">
        <v>133</v>
      </c>
      <c r="C36" s="24" t="s">
        <v>112</v>
      </c>
      <c r="D36" s="6" t="s">
        <v>110</v>
      </c>
      <c r="E36" s="2">
        <f t="shared" ref="E36:Q36" si="49">E37+E53+E98</f>
        <v>3.26</v>
      </c>
      <c r="F36" s="2">
        <f t="shared" si="49"/>
        <v>0</v>
      </c>
      <c r="G36" s="2">
        <f t="shared" si="49"/>
        <v>12.996</v>
      </c>
      <c r="H36" s="2">
        <f t="shared" si="49"/>
        <v>0</v>
      </c>
      <c r="I36" s="2">
        <f t="shared" si="49"/>
        <v>0.41000000000000003</v>
      </c>
      <c r="J36" s="2">
        <f t="shared" si="49"/>
        <v>0</v>
      </c>
      <c r="K36" s="2">
        <f t="shared" si="49"/>
        <v>181</v>
      </c>
      <c r="L36" s="2">
        <f t="shared" si="49"/>
        <v>0.63</v>
      </c>
      <c r="M36" s="2">
        <f t="shared" si="49"/>
        <v>0</v>
      </c>
      <c r="N36" s="2">
        <f t="shared" si="49"/>
        <v>1.3460000000000001</v>
      </c>
      <c r="O36" s="2">
        <f t="shared" si="49"/>
        <v>0</v>
      </c>
      <c r="P36" s="2">
        <f t="shared" si="49"/>
        <v>0.03</v>
      </c>
      <c r="Q36" s="2">
        <f t="shared" si="49"/>
        <v>0</v>
      </c>
      <c r="R36" s="2">
        <v>250</v>
      </c>
      <c r="S36" s="2">
        <f t="shared" ref="S36:AM36" si="50">S37+S53+S98</f>
        <v>2.63</v>
      </c>
      <c r="T36" s="2">
        <f t="shared" si="50"/>
        <v>0</v>
      </c>
      <c r="U36" s="2">
        <f t="shared" si="50"/>
        <v>3.05</v>
      </c>
      <c r="V36" s="2">
        <f t="shared" si="50"/>
        <v>0</v>
      </c>
      <c r="W36" s="2">
        <f t="shared" si="50"/>
        <v>7.0000000000000007E-2</v>
      </c>
      <c r="X36" s="2">
        <f t="shared" si="50"/>
        <v>0</v>
      </c>
      <c r="Y36" s="2">
        <f t="shared" si="50"/>
        <v>45</v>
      </c>
      <c r="Z36" s="2">
        <f t="shared" si="50"/>
        <v>0</v>
      </c>
      <c r="AA36" s="2">
        <f t="shared" si="50"/>
        <v>0</v>
      </c>
      <c r="AB36" s="2">
        <f t="shared" si="50"/>
        <v>5.0999999999999996</v>
      </c>
      <c r="AC36" s="2">
        <f t="shared" si="50"/>
        <v>0</v>
      </c>
      <c r="AD36" s="2">
        <f t="shared" si="50"/>
        <v>0.2</v>
      </c>
      <c r="AE36" s="2">
        <f t="shared" si="50"/>
        <v>0</v>
      </c>
      <c r="AF36" s="2">
        <f t="shared" si="50"/>
        <v>45</v>
      </c>
      <c r="AG36" s="2">
        <f t="shared" si="50"/>
        <v>0</v>
      </c>
      <c r="AH36" s="2">
        <f t="shared" si="50"/>
        <v>0</v>
      </c>
      <c r="AI36" s="2">
        <f t="shared" si="50"/>
        <v>3.5</v>
      </c>
      <c r="AJ36" s="2">
        <f t="shared" si="50"/>
        <v>0</v>
      </c>
      <c r="AK36" s="2">
        <f t="shared" si="50"/>
        <v>0.11</v>
      </c>
      <c r="AL36" s="2">
        <f t="shared" si="50"/>
        <v>0</v>
      </c>
      <c r="AM36" s="2">
        <f t="shared" si="50"/>
        <v>46</v>
      </c>
      <c r="AN36" s="2">
        <f t="shared" ref="AN36:AT37" si="51">AU36+BB36+BI36+BP36</f>
        <v>4.12</v>
      </c>
      <c r="AO36" s="2">
        <f t="shared" si="51"/>
        <v>0</v>
      </c>
      <c r="AP36" s="2">
        <f t="shared" si="51"/>
        <v>7.577</v>
      </c>
      <c r="AQ36" s="2">
        <f t="shared" si="51"/>
        <v>0</v>
      </c>
      <c r="AR36" s="2">
        <f t="shared" si="51"/>
        <v>1.9039999999999999</v>
      </c>
      <c r="AS36" s="2">
        <f t="shared" si="51"/>
        <v>0</v>
      </c>
      <c r="AT36" s="2">
        <f t="shared" si="51"/>
        <v>232</v>
      </c>
      <c r="AU36" s="2">
        <f>AU37+AU53</f>
        <v>0.63</v>
      </c>
      <c r="AV36" s="2">
        <f t="shared" ref="AV36:BV36" si="52">AV37+AV53+AV98</f>
        <v>0</v>
      </c>
      <c r="AW36" s="2">
        <f t="shared" si="52"/>
        <v>1.889</v>
      </c>
      <c r="AX36" s="2">
        <f t="shared" si="52"/>
        <v>0</v>
      </c>
      <c r="AY36" s="2">
        <f t="shared" si="52"/>
        <v>3.2000000000000001E-2</v>
      </c>
      <c r="AZ36" s="2">
        <f t="shared" si="52"/>
        <v>0</v>
      </c>
      <c r="BA36" s="2">
        <f t="shared" si="52"/>
        <v>200</v>
      </c>
      <c r="BB36" s="2">
        <f t="shared" si="52"/>
        <v>0.4</v>
      </c>
      <c r="BC36" s="2">
        <f t="shared" si="52"/>
        <v>0</v>
      </c>
      <c r="BD36" s="2">
        <f t="shared" si="52"/>
        <v>1.889</v>
      </c>
      <c r="BE36" s="2">
        <f t="shared" si="52"/>
        <v>0</v>
      </c>
      <c r="BF36" s="2">
        <f t="shared" si="52"/>
        <v>5.2999999999999999E-2</v>
      </c>
      <c r="BG36" s="2">
        <f t="shared" si="52"/>
        <v>0</v>
      </c>
      <c r="BH36" s="2">
        <f t="shared" si="52"/>
        <v>0</v>
      </c>
      <c r="BI36" s="2">
        <f t="shared" si="52"/>
        <v>1.03</v>
      </c>
      <c r="BJ36" s="2">
        <f t="shared" si="52"/>
        <v>0</v>
      </c>
      <c r="BK36" s="2">
        <f t="shared" si="52"/>
        <v>1.4949999999999999</v>
      </c>
      <c r="BL36" s="2">
        <f t="shared" si="52"/>
        <v>0</v>
      </c>
      <c r="BM36" s="2">
        <f t="shared" si="52"/>
        <v>1.468</v>
      </c>
      <c r="BN36" s="2">
        <f t="shared" si="52"/>
        <v>0</v>
      </c>
      <c r="BO36" s="2">
        <f t="shared" si="52"/>
        <v>0</v>
      </c>
      <c r="BP36" s="2">
        <f t="shared" si="52"/>
        <v>2.06</v>
      </c>
      <c r="BQ36" s="2">
        <f t="shared" si="52"/>
        <v>0</v>
      </c>
      <c r="BR36" s="2">
        <f t="shared" si="52"/>
        <v>2.3039999999999998</v>
      </c>
      <c r="BS36" s="2">
        <f t="shared" si="52"/>
        <v>0</v>
      </c>
      <c r="BT36" s="2">
        <f t="shared" si="52"/>
        <v>0.35099999999999998</v>
      </c>
      <c r="BU36" s="2">
        <f t="shared" si="52"/>
        <v>0</v>
      </c>
      <c r="BV36" s="2">
        <f t="shared" si="52"/>
        <v>32</v>
      </c>
      <c r="BW36" s="2">
        <f t="shared" si="28"/>
        <v>0.86000000000000032</v>
      </c>
      <c r="BX36" s="2">
        <f t="shared" si="29"/>
        <v>0</v>
      </c>
      <c r="BY36" s="2">
        <f t="shared" si="30"/>
        <v>-5.4190000000000005</v>
      </c>
      <c r="BZ36" s="2">
        <f t="shared" si="31"/>
        <v>0</v>
      </c>
      <c r="CA36" s="2">
        <f t="shared" si="32"/>
        <v>1.4939999999999998</v>
      </c>
      <c r="CB36" s="2">
        <f t="shared" si="33"/>
        <v>0</v>
      </c>
      <c r="CC36" s="2">
        <f t="shared" si="34"/>
        <v>51</v>
      </c>
      <c r="CD36" s="9" t="s">
        <v>110</v>
      </c>
    </row>
    <row r="37" spans="1:82" ht="47.25" x14ac:dyDescent="0.25">
      <c r="A37" s="56" t="s">
        <v>134</v>
      </c>
      <c r="B37" s="57" t="s">
        <v>135</v>
      </c>
      <c r="C37" s="58" t="s">
        <v>112</v>
      </c>
      <c r="D37" s="6" t="s">
        <v>110</v>
      </c>
      <c r="E37" s="2">
        <f>E38</f>
        <v>3.26</v>
      </c>
      <c r="F37" s="2">
        <f t="shared" ref="F37:BQ37" si="53">F38</f>
        <v>0</v>
      </c>
      <c r="G37" s="2">
        <f t="shared" si="53"/>
        <v>0</v>
      </c>
      <c r="H37" s="2">
        <f t="shared" si="53"/>
        <v>0</v>
      </c>
      <c r="I37" s="2">
        <f t="shared" si="53"/>
        <v>0</v>
      </c>
      <c r="J37" s="2">
        <f t="shared" si="53"/>
        <v>0</v>
      </c>
      <c r="K37" s="2">
        <f t="shared" si="53"/>
        <v>0</v>
      </c>
      <c r="L37" s="2">
        <f t="shared" si="53"/>
        <v>0.63</v>
      </c>
      <c r="M37" s="2">
        <f t="shared" si="53"/>
        <v>0</v>
      </c>
      <c r="N37" s="2">
        <f t="shared" si="53"/>
        <v>0</v>
      </c>
      <c r="O37" s="2">
        <f t="shared" si="53"/>
        <v>0</v>
      </c>
      <c r="P37" s="2">
        <f t="shared" si="53"/>
        <v>0</v>
      </c>
      <c r="Q37" s="2">
        <f t="shared" si="53"/>
        <v>0</v>
      </c>
      <c r="R37" s="2">
        <v>0</v>
      </c>
      <c r="S37" s="2">
        <f t="shared" si="53"/>
        <v>2.63</v>
      </c>
      <c r="T37" s="2">
        <f t="shared" si="53"/>
        <v>0</v>
      </c>
      <c r="U37" s="2">
        <f t="shared" si="53"/>
        <v>0</v>
      </c>
      <c r="V37" s="2">
        <f t="shared" si="53"/>
        <v>0</v>
      </c>
      <c r="W37" s="2">
        <f t="shared" si="53"/>
        <v>0</v>
      </c>
      <c r="X37" s="2">
        <f t="shared" si="53"/>
        <v>0</v>
      </c>
      <c r="Y37" s="2">
        <f t="shared" si="53"/>
        <v>0</v>
      </c>
      <c r="Z37" s="2">
        <f t="shared" si="53"/>
        <v>0</v>
      </c>
      <c r="AA37" s="2">
        <f t="shared" si="53"/>
        <v>0</v>
      </c>
      <c r="AB37" s="2">
        <f t="shared" si="53"/>
        <v>0</v>
      </c>
      <c r="AC37" s="2">
        <f t="shared" si="53"/>
        <v>0</v>
      </c>
      <c r="AD37" s="2">
        <f t="shared" si="53"/>
        <v>0</v>
      </c>
      <c r="AE37" s="2">
        <f t="shared" si="53"/>
        <v>0</v>
      </c>
      <c r="AF37" s="2">
        <f t="shared" si="53"/>
        <v>0</v>
      </c>
      <c r="AG37" s="2">
        <f t="shared" si="53"/>
        <v>0</v>
      </c>
      <c r="AH37" s="2">
        <f t="shared" si="53"/>
        <v>0</v>
      </c>
      <c r="AI37" s="2">
        <f t="shared" si="53"/>
        <v>0</v>
      </c>
      <c r="AJ37" s="2">
        <f t="shared" si="53"/>
        <v>0</v>
      </c>
      <c r="AK37" s="2">
        <f t="shared" si="53"/>
        <v>0</v>
      </c>
      <c r="AL37" s="2">
        <f t="shared" si="53"/>
        <v>0</v>
      </c>
      <c r="AM37" s="2">
        <f t="shared" si="53"/>
        <v>0</v>
      </c>
      <c r="AN37" s="2">
        <f t="shared" si="51"/>
        <v>4.12</v>
      </c>
      <c r="AO37" s="2">
        <f t="shared" si="51"/>
        <v>0</v>
      </c>
      <c r="AP37" s="2">
        <f t="shared" si="51"/>
        <v>0</v>
      </c>
      <c r="AQ37" s="2">
        <f t="shared" si="51"/>
        <v>0</v>
      </c>
      <c r="AR37" s="2">
        <f t="shared" si="51"/>
        <v>0</v>
      </c>
      <c r="AS37" s="2">
        <f t="shared" si="51"/>
        <v>0</v>
      </c>
      <c r="AT37" s="2">
        <f t="shared" si="51"/>
        <v>0</v>
      </c>
      <c r="AU37" s="2">
        <f>AU38</f>
        <v>0.63</v>
      </c>
      <c r="AV37" s="2">
        <f t="shared" si="53"/>
        <v>0</v>
      </c>
      <c r="AW37" s="2">
        <f>AW38</f>
        <v>0</v>
      </c>
      <c r="AX37" s="2">
        <f t="shared" si="53"/>
        <v>0</v>
      </c>
      <c r="AY37" s="2">
        <f t="shared" si="53"/>
        <v>0</v>
      </c>
      <c r="AZ37" s="2">
        <f t="shared" si="53"/>
        <v>0</v>
      </c>
      <c r="BA37" s="2">
        <f t="shared" si="53"/>
        <v>0</v>
      </c>
      <c r="BB37" s="2">
        <f t="shared" si="53"/>
        <v>0.4</v>
      </c>
      <c r="BC37" s="2">
        <f t="shared" si="53"/>
        <v>0</v>
      </c>
      <c r="BD37" s="2">
        <f t="shared" si="53"/>
        <v>0</v>
      </c>
      <c r="BE37" s="2">
        <f t="shared" si="53"/>
        <v>0</v>
      </c>
      <c r="BF37" s="2">
        <f t="shared" si="53"/>
        <v>0</v>
      </c>
      <c r="BG37" s="2">
        <f t="shared" si="53"/>
        <v>0</v>
      </c>
      <c r="BH37" s="2">
        <f t="shared" si="53"/>
        <v>0</v>
      </c>
      <c r="BI37" s="2">
        <f t="shared" si="53"/>
        <v>1.03</v>
      </c>
      <c r="BJ37" s="2">
        <f t="shared" si="53"/>
        <v>0</v>
      </c>
      <c r="BK37" s="2">
        <f t="shared" si="53"/>
        <v>0</v>
      </c>
      <c r="BL37" s="2">
        <f t="shared" si="53"/>
        <v>0</v>
      </c>
      <c r="BM37" s="2">
        <f t="shared" si="53"/>
        <v>0</v>
      </c>
      <c r="BN37" s="2">
        <f t="shared" si="53"/>
        <v>0</v>
      </c>
      <c r="BO37" s="2">
        <f t="shared" si="53"/>
        <v>0</v>
      </c>
      <c r="BP37" s="2">
        <f t="shared" si="53"/>
        <v>2.06</v>
      </c>
      <c r="BQ37" s="2">
        <f t="shared" si="53"/>
        <v>0</v>
      </c>
      <c r="BR37" s="2">
        <f>BR38</f>
        <v>0</v>
      </c>
      <c r="BS37" s="2">
        <f>BS38</f>
        <v>0</v>
      </c>
      <c r="BT37" s="2">
        <f>BT38</f>
        <v>0</v>
      </c>
      <c r="BU37" s="2">
        <f>BU38</f>
        <v>0</v>
      </c>
      <c r="BV37" s="2">
        <f>BV38</f>
        <v>0</v>
      </c>
      <c r="BW37" s="2">
        <f t="shared" si="28"/>
        <v>0.86000000000000032</v>
      </c>
      <c r="BX37" s="2">
        <f t="shared" si="29"/>
        <v>0</v>
      </c>
      <c r="BY37" s="2">
        <f t="shared" si="30"/>
        <v>0</v>
      </c>
      <c r="BZ37" s="2">
        <f t="shared" si="31"/>
        <v>0</v>
      </c>
      <c r="CA37" s="2">
        <f t="shared" si="32"/>
        <v>0</v>
      </c>
      <c r="CB37" s="2">
        <f t="shared" si="33"/>
        <v>0</v>
      </c>
      <c r="CC37" s="2">
        <f t="shared" si="34"/>
        <v>0</v>
      </c>
      <c r="CD37" s="9" t="s">
        <v>110</v>
      </c>
    </row>
    <row r="38" spans="1:82" ht="31.5" x14ac:dyDescent="0.25">
      <c r="A38" s="56" t="s">
        <v>136</v>
      </c>
      <c r="B38" s="57" t="s">
        <v>137</v>
      </c>
      <c r="C38" s="58" t="s">
        <v>112</v>
      </c>
      <c r="D38" s="6" t="s">
        <v>110</v>
      </c>
      <c r="E38" s="2">
        <f t="shared" ref="E38:AJ38" si="54">SUM(E39:E50)</f>
        <v>3.26</v>
      </c>
      <c r="F38" s="2">
        <f t="shared" si="54"/>
        <v>0</v>
      </c>
      <c r="G38" s="2">
        <f t="shared" si="54"/>
        <v>0</v>
      </c>
      <c r="H38" s="2">
        <f t="shared" si="54"/>
        <v>0</v>
      </c>
      <c r="I38" s="2">
        <f t="shared" si="54"/>
        <v>0</v>
      </c>
      <c r="J38" s="2">
        <f t="shared" si="54"/>
        <v>0</v>
      </c>
      <c r="K38" s="2">
        <f t="shared" si="54"/>
        <v>0</v>
      </c>
      <c r="L38" s="2">
        <f t="shared" si="54"/>
        <v>0.63</v>
      </c>
      <c r="M38" s="2">
        <f t="shared" si="54"/>
        <v>0</v>
      </c>
      <c r="N38" s="2">
        <f t="shared" si="54"/>
        <v>0</v>
      </c>
      <c r="O38" s="2">
        <f t="shared" si="54"/>
        <v>0</v>
      </c>
      <c r="P38" s="2">
        <f t="shared" si="54"/>
        <v>0</v>
      </c>
      <c r="Q38" s="2">
        <f t="shared" si="54"/>
        <v>0</v>
      </c>
      <c r="R38" s="2">
        <f t="shared" si="54"/>
        <v>0</v>
      </c>
      <c r="S38" s="2">
        <f t="shared" si="54"/>
        <v>2.63</v>
      </c>
      <c r="T38" s="2">
        <f t="shared" si="54"/>
        <v>0</v>
      </c>
      <c r="U38" s="2">
        <f t="shared" si="54"/>
        <v>0</v>
      </c>
      <c r="V38" s="2">
        <f t="shared" si="54"/>
        <v>0</v>
      </c>
      <c r="W38" s="2">
        <f t="shared" si="54"/>
        <v>0</v>
      </c>
      <c r="X38" s="2">
        <f t="shared" si="54"/>
        <v>0</v>
      </c>
      <c r="Y38" s="2">
        <f t="shared" si="54"/>
        <v>0</v>
      </c>
      <c r="Z38" s="2">
        <f t="shared" si="54"/>
        <v>0</v>
      </c>
      <c r="AA38" s="2">
        <f t="shared" si="54"/>
        <v>0</v>
      </c>
      <c r="AB38" s="2">
        <f t="shared" si="54"/>
        <v>0</v>
      </c>
      <c r="AC38" s="2">
        <f t="shared" si="54"/>
        <v>0</v>
      </c>
      <c r="AD38" s="2">
        <f t="shared" si="54"/>
        <v>0</v>
      </c>
      <c r="AE38" s="2">
        <f t="shared" si="54"/>
        <v>0</v>
      </c>
      <c r="AF38" s="2">
        <f t="shared" si="54"/>
        <v>0</v>
      </c>
      <c r="AG38" s="2">
        <f t="shared" si="54"/>
        <v>0</v>
      </c>
      <c r="AH38" s="2">
        <f t="shared" si="54"/>
        <v>0</v>
      </c>
      <c r="AI38" s="2">
        <f t="shared" si="54"/>
        <v>0</v>
      </c>
      <c r="AJ38" s="2">
        <f t="shared" si="54"/>
        <v>0</v>
      </c>
      <c r="AK38" s="2">
        <f t="shared" ref="AK38:BP38" si="55">SUM(AK39:AK50)</f>
        <v>0</v>
      </c>
      <c r="AL38" s="2">
        <f t="shared" si="55"/>
        <v>0</v>
      </c>
      <c r="AM38" s="2">
        <f t="shared" si="55"/>
        <v>0</v>
      </c>
      <c r="AN38" s="2">
        <f t="shared" si="55"/>
        <v>4.12</v>
      </c>
      <c r="AO38" s="2">
        <f t="shared" si="55"/>
        <v>0</v>
      </c>
      <c r="AP38" s="2">
        <f t="shared" si="55"/>
        <v>0</v>
      </c>
      <c r="AQ38" s="2">
        <f t="shared" si="55"/>
        <v>0</v>
      </c>
      <c r="AR38" s="2">
        <f t="shared" si="55"/>
        <v>0</v>
      </c>
      <c r="AS38" s="2">
        <f t="shared" si="55"/>
        <v>0</v>
      </c>
      <c r="AT38" s="2">
        <f t="shared" si="55"/>
        <v>0</v>
      </c>
      <c r="AU38" s="2">
        <f t="shared" si="55"/>
        <v>0.63</v>
      </c>
      <c r="AV38" s="2">
        <f t="shared" si="55"/>
        <v>0</v>
      </c>
      <c r="AW38" s="2">
        <f t="shared" si="55"/>
        <v>0</v>
      </c>
      <c r="AX38" s="2">
        <f t="shared" si="55"/>
        <v>0</v>
      </c>
      <c r="AY38" s="2">
        <f t="shared" si="55"/>
        <v>0</v>
      </c>
      <c r="AZ38" s="2">
        <f t="shared" si="55"/>
        <v>0</v>
      </c>
      <c r="BA38" s="2">
        <f t="shared" si="55"/>
        <v>0</v>
      </c>
      <c r="BB38" s="2">
        <f t="shared" si="55"/>
        <v>0.4</v>
      </c>
      <c r="BC38" s="2">
        <f t="shared" si="55"/>
        <v>0</v>
      </c>
      <c r="BD38" s="2">
        <f t="shared" si="55"/>
        <v>0</v>
      </c>
      <c r="BE38" s="2">
        <f t="shared" si="55"/>
        <v>0</v>
      </c>
      <c r="BF38" s="2">
        <f t="shared" si="55"/>
        <v>0</v>
      </c>
      <c r="BG38" s="2">
        <f t="shared" si="55"/>
        <v>0</v>
      </c>
      <c r="BH38" s="2">
        <f t="shared" si="55"/>
        <v>0</v>
      </c>
      <c r="BI38" s="2">
        <f t="shared" si="55"/>
        <v>1.03</v>
      </c>
      <c r="BJ38" s="2">
        <f t="shared" si="55"/>
        <v>0</v>
      </c>
      <c r="BK38" s="2">
        <f t="shared" si="55"/>
        <v>0</v>
      </c>
      <c r="BL38" s="2">
        <f t="shared" si="55"/>
        <v>0</v>
      </c>
      <c r="BM38" s="2">
        <f t="shared" si="55"/>
        <v>0</v>
      </c>
      <c r="BN38" s="2">
        <f t="shared" si="55"/>
        <v>0</v>
      </c>
      <c r="BO38" s="2">
        <f t="shared" si="55"/>
        <v>0</v>
      </c>
      <c r="BP38" s="2">
        <f t="shared" si="55"/>
        <v>2.06</v>
      </c>
      <c r="BQ38" s="2">
        <f t="shared" ref="BQ38:BV38" si="56">SUM(BQ39:BQ50)</f>
        <v>0</v>
      </c>
      <c r="BR38" s="2">
        <f t="shared" si="56"/>
        <v>0</v>
      </c>
      <c r="BS38" s="2">
        <f t="shared" si="56"/>
        <v>0</v>
      </c>
      <c r="BT38" s="2">
        <f t="shared" si="56"/>
        <v>0</v>
      </c>
      <c r="BU38" s="2">
        <f t="shared" si="56"/>
        <v>0</v>
      </c>
      <c r="BV38" s="2">
        <f t="shared" si="56"/>
        <v>0</v>
      </c>
      <c r="BW38" s="2">
        <f t="shared" si="28"/>
        <v>0.86000000000000032</v>
      </c>
      <c r="BX38" s="2">
        <f t="shared" si="29"/>
        <v>0</v>
      </c>
      <c r="BY38" s="2">
        <f t="shared" si="30"/>
        <v>0</v>
      </c>
      <c r="BZ38" s="2">
        <f t="shared" si="31"/>
        <v>0</v>
      </c>
      <c r="CA38" s="2">
        <f t="shared" si="32"/>
        <v>0</v>
      </c>
      <c r="CB38" s="2">
        <f t="shared" si="33"/>
        <v>0</v>
      </c>
      <c r="CC38" s="2">
        <f t="shared" si="34"/>
        <v>0</v>
      </c>
      <c r="CD38" s="9" t="s">
        <v>110</v>
      </c>
    </row>
    <row r="39" spans="1:82" ht="63" x14ac:dyDescent="0.25">
      <c r="A39" s="7" t="s">
        <v>138</v>
      </c>
      <c r="B39" s="27" t="s">
        <v>234</v>
      </c>
      <c r="C39" s="9" t="s">
        <v>235</v>
      </c>
      <c r="D39" s="6" t="s">
        <v>110</v>
      </c>
      <c r="E39" s="1">
        <f t="shared" ref="E39" si="57">L39+S39+Z39+AG39</f>
        <v>0</v>
      </c>
      <c r="F39" s="1">
        <f t="shared" ref="F39" si="58">M39+T39+AA39+AH39</f>
        <v>0</v>
      </c>
      <c r="G39" s="1">
        <f t="shared" ref="G39" si="59">N39+U39+AB39+AI39</f>
        <v>0</v>
      </c>
      <c r="H39" s="1">
        <f t="shared" ref="H39" si="60">O39+V39+AC39+AJ39</f>
        <v>0</v>
      </c>
      <c r="I39" s="1">
        <f t="shared" ref="I39" si="61">P39+W39+AD39+AK39</f>
        <v>0</v>
      </c>
      <c r="J39" s="1">
        <f t="shared" ref="J39" si="62">Q39+X39+AE39+AL39</f>
        <v>0</v>
      </c>
      <c r="K39" s="1">
        <f t="shared" ref="K39" si="63">R39+Y39+AF39+AM39</f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0</v>
      </c>
      <c r="AN39" s="2">
        <f t="shared" ref="AN39:AT53" si="64">AU39+BB39+BI39+BP39</f>
        <v>0</v>
      </c>
      <c r="AO39" s="2">
        <f t="shared" si="64"/>
        <v>0</v>
      </c>
      <c r="AP39" s="2">
        <f t="shared" si="64"/>
        <v>0</v>
      </c>
      <c r="AQ39" s="2">
        <f t="shared" si="64"/>
        <v>0</v>
      </c>
      <c r="AR39" s="2">
        <f t="shared" si="64"/>
        <v>0</v>
      </c>
      <c r="AS39" s="2">
        <f t="shared" si="64"/>
        <v>0</v>
      </c>
      <c r="AT39" s="2">
        <f t="shared" si="64"/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0</v>
      </c>
      <c r="BI39" s="2">
        <v>0</v>
      </c>
      <c r="BJ39" s="2">
        <v>0</v>
      </c>
      <c r="BK39" s="2">
        <v>0</v>
      </c>
      <c r="BL39" s="2">
        <v>0</v>
      </c>
      <c r="BM39" s="2">
        <v>0</v>
      </c>
      <c r="BN39" s="2">
        <v>0</v>
      </c>
      <c r="BO39" s="2">
        <v>0</v>
      </c>
      <c r="BP39" s="2">
        <v>0</v>
      </c>
      <c r="BQ39" s="2">
        <v>0</v>
      </c>
      <c r="BR39" s="2">
        <v>0</v>
      </c>
      <c r="BS39" s="2">
        <v>0</v>
      </c>
      <c r="BT39" s="2">
        <v>0</v>
      </c>
      <c r="BU39" s="2">
        <v>0</v>
      </c>
      <c r="BV39" s="2">
        <v>0</v>
      </c>
      <c r="BW39" s="2">
        <f t="shared" si="28"/>
        <v>0</v>
      </c>
      <c r="BX39" s="2">
        <f t="shared" si="29"/>
        <v>0</v>
      </c>
      <c r="BY39" s="2">
        <f t="shared" si="30"/>
        <v>0</v>
      </c>
      <c r="BZ39" s="2">
        <f t="shared" si="31"/>
        <v>0</v>
      </c>
      <c r="CA39" s="2">
        <f t="shared" si="32"/>
        <v>0</v>
      </c>
      <c r="CB39" s="2">
        <f t="shared" si="33"/>
        <v>0</v>
      </c>
      <c r="CC39" s="2">
        <f t="shared" si="34"/>
        <v>0</v>
      </c>
      <c r="CD39" s="27" t="s">
        <v>433</v>
      </c>
    </row>
    <row r="40" spans="1:82" ht="78.75" x14ac:dyDescent="0.25">
      <c r="A40" s="7" t="s">
        <v>521</v>
      </c>
      <c r="B40" s="28" t="s">
        <v>354</v>
      </c>
      <c r="C40" s="7" t="s">
        <v>355</v>
      </c>
      <c r="D40" s="6" t="s">
        <v>110</v>
      </c>
      <c r="E40" s="1">
        <f t="shared" ref="E40:E50" si="65">L40+S40+Z40+AG40</f>
        <v>0.63</v>
      </c>
      <c r="F40" s="1">
        <f t="shared" ref="F40:F50" si="66">M40+T40+AA40+AH40</f>
        <v>0</v>
      </c>
      <c r="G40" s="1">
        <f t="shared" ref="G40:G50" si="67">N40+U40+AB40+AI40</f>
        <v>0</v>
      </c>
      <c r="H40" s="1">
        <f t="shared" ref="H40:H50" si="68">O40+V40+AC40+AJ40</f>
        <v>0</v>
      </c>
      <c r="I40" s="1">
        <f t="shared" ref="I40:I50" si="69">P40+W40+AD40+AK40</f>
        <v>0</v>
      </c>
      <c r="J40" s="1">
        <f t="shared" ref="J40:J50" si="70">Q40+X40+AE40+AL40</f>
        <v>0</v>
      </c>
      <c r="K40" s="1">
        <f t="shared" ref="K40:K50" si="71">R40+Y40+AF40+AM40</f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0.63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0</v>
      </c>
      <c r="AN40" s="2">
        <f t="shared" si="64"/>
        <v>0.63</v>
      </c>
      <c r="AO40" s="2">
        <f t="shared" si="64"/>
        <v>0</v>
      </c>
      <c r="AP40" s="2">
        <f t="shared" si="64"/>
        <v>0</v>
      </c>
      <c r="AQ40" s="2">
        <f t="shared" si="64"/>
        <v>0</v>
      </c>
      <c r="AR40" s="2">
        <f t="shared" si="64"/>
        <v>0</v>
      </c>
      <c r="AS40" s="2">
        <f t="shared" si="64"/>
        <v>0</v>
      </c>
      <c r="AT40" s="2">
        <f t="shared" si="64"/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0</v>
      </c>
      <c r="BI40" s="2">
        <v>0.63</v>
      </c>
      <c r="BJ40" s="2">
        <v>0</v>
      </c>
      <c r="BK40" s="2">
        <v>0</v>
      </c>
      <c r="BL40" s="2">
        <v>0</v>
      </c>
      <c r="BM40" s="2">
        <v>0</v>
      </c>
      <c r="BN40" s="2">
        <v>0</v>
      </c>
      <c r="BO40" s="2">
        <v>0</v>
      </c>
      <c r="BP40" s="2">
        <v>0</v>
      </c>
      <c r="BQ40" s="2">
        <v>0</v>
      </c>
      <c r="BR40" s="2">
        <v>0</v>
      </c>
      <c r="BS40" s="2">
        <v>0</v>
      </c>
      <c r="BT40" s="2">
        <v>0</v>
      </c>
      <c r="BU40" s="2">
        <v>0</v>
      </c>
      <c r="BV40" s="2">
        <v>0</v>
      </c>
      <c r="BW40" s="2">
        <f t="shared" si="28"/>
        <v>0</v>
      </c>
      <c r="BX40" s="2">
        <f t="shared" si="29"/>
        <v>0</v>
      </c>
      <c r="BY40" s="2">
        <f t="shared" si="30"/>
        <v>0</v>
      </c>
      <c r="BZ40" s="2">
        <f t="shared" si="31"/>
        <v>0</v>
      </c>
      <c r="CA40" s="2">
        <f t="shared" si="32"/>
        <v>0</v>
      </c>
      <c r="CB40" s="2">
        <f t="shared" si="33"/>
        <v>0</v>
      </c>
      <c r="CC40" s="2">
        <f t="shared" si="34"/>
        <v>0</v>
      </c>
      <c r="CD40" s="27" t="s">
        <v>434</v>
      </c>
    </row>
    <row r="41" spans="1:82" ht="47.25" x14ac:dyDescent="0.25">
      <c r="A41" s="7" t="s">
        <v>139</v>
      </c>
      <c r="B41" s="28" t="s">
        <v>356</v>
      </c>
      <c r="C41" s="7" t="s">
        <v>357</v>
      </c>
      <c r="D41" s="6" t="s">
        <v>110</v>
      </c>
      <c r="E41" s="10" t="s">
        <v>110</v>
      </c>
      <c r="F41" s="10" t="s">
        <v>110</v>
      </c>
      <c r="G41" s="10" t="s">
        <v>110</v>
      </c>
      <c r="H41" s="10" t="s">
        <v>110</v>
      </c>
      <c r="I41" s="10" t="s">
        <v>110</v>
      </c>
      <c r="J41" s="10" t="s">
        <v>110</v>
      </c>
      <c r="K41" s="10" t="s">
        <v>110</v>
      </c>
      <c r="L41" s="10" t="s">
        <v>110</v>
      </c>
      <c r="M41" s="10" t="s">
        <v>110</v>
      </c>
      <c r="N41" s="10" t="s">
        <v>110</v>
      </c>
      <c r="O41" s="10" t="s">
        <v>110</v>
      </c>
      <c r="P41" s="10" t="s">
        <v>110</v>
      </c>
      <c r="Q41" s="10" t="s">
        <v>110</v>
      </c>
      <c r="R41" s="10" t="s">
        <v>110</v>
      </c>
      <c r="S41" s="10" t="s">
        <v>110</v>
      </c>
      <c r="T41" s="10" t="s">
        <v>110</v>
      </c>
      <c r="U41" s="10" t="s">
        <v>110</v>
      </c>
      <c r="V41" s="10" t="s">
        <v>110</v>
      </c>
      <c r="W41" s="10" t="s">
        <v>110</v>
      </c>
      <c r="X41" s="10" t="s">
        <v>110</v>
      </c>
      <c r="Y41" s="10" t="s">
        <v>110</v>
      </c>
      <c r="Z41" s="10" t="s">
        <v>110</v>
      </c>
      <c r="AA41" s="10" t="s">
        <v>110</v>
      </c>
      <c r="AB41" s="10" t="s">
        <v>110</v>
      </c>
      <c r="AC41" s="10" t="s">
        <v>110</v>
      </c>
      <c r="AD41" s="10" t="s">
        <v>110</v>
      </c>
      <c r="AE41" s="10" t="s">
        <v>110</v>
      </c>
      <c r="AF41" s="10" t="s">
        <v>110</v>
      </c>
      <c r="AG41" s="10" t="s">
        <v>110</v>
      </c>
      <c r="AH41" s="10" t="s">
        <v>110</v>
      </c>
      <c r="AI41" s="10" t="s">
        <v>110</v>
      </c>
      <c r="AJ41" s="10" t="s">
        <v>110</v>
      </c>
      <c r="AK41" s="10" t="s">
        <v>110</v>
      </c>
      <c r="AL41" s="10" t="s">
        <v>110</v>
      </c>
      <c r="AM41" s="10" t="s">
        <v>110</v>
      </c>
      <c r="AN41" s="2">
        <f t="shared" si="64"/>
        <v>0</v>
      </c>
      <c r="AO41" s="2">
        <f t="shared" si="64"/>
        <v>0</v>
      </c>
      <c r="AP41" s="2">
        <f t="shared" si="64"/>
        <v>0</v>
      </c>
      <c r="AQ41" s="2">
        <f t="shared" si="64"/>
        <v>0</v>
      </c>
      <c r="AR41" s="2">
        <f t="shared" si="64"/>
        <v>0</v>
      </c>
      <c r="AS41" s="2">
        <f t="shared" si="64"/>
        <v>0</v>
      </c>
      <c r="AT41" s="2">
        <f t="shared" si="64"/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0</v>
      </c>
      <c r="BI41" s="2">
        <v>0</v>
      </c>
      <c r="BJ41" s="2">
        <v>0</v>
      </c>
      <c r="BK41" s="2">
        <v>0</v>
      </c>
      <c r="BL41" s="2">
        <v>0</v>
      </c>
      <c r="BM41" s="2">
        <v>0</v>
      </c>
      <c r="BN41" s="2">
        <v>0</v>
      </c>
      <c r="BO41" s="2">
        <v>0</v>
      </c>
      <c r="BP41" s="2">
        <v>0</v>
      </c>
      <c r="BQ41" s="2">
        <v>0</v>
      </c>
      <c r="BR41" s="2">
        <v>0</v>
      </c>
      <c r="BS41" s="2">
        <v>0</v>
      </c>
      <c r="BT41" s="2">
        <v>0</v>
      </c>
      <c r="BU41" s="2">
        <v>0</v>
      </c>
      <c r="BV41" s="2">
        <v>0</v>
      </c>
      <c r="BW41" s="6" t="s">
        <v>110</v>
      </c>
      <c r="BX41" s="6" t="s">
        <v>110</v>
      </c>
      <c r="BY41" s="6" t="s">
        <v>110</v>
      </c>
      <c r="BZ41" s="6" t="s">
        <v>110</v>
      </c>
      <c r="CA41" s="6" t="s">
        <v>110</v>
      </c>
      <c r="CB41" s="6" t="s">
        <v>110</v>
      </c>
      <c r="CC41" s="6" t="s">
        <v>110</v>
      </c>
      <c r="CD41" s="29" t="s">
        <v>435</v>
      </c>
    </row>
    <row r="42" spans="1:82" ht="63" x14ac:dyDescent="0.25">
      <c r="A42" s="7" t="s">
        <v>140</v>
      </c>
      <c r="B42" s="28" t="s">
        <v>358</v>
      </c>
      <c r="C42" s="7" t="s">
        <v>359</v>
      </c>
      <c r="D42" s="6" t="s">
        <v>110</v>
      </c>
      <c r="E42" s="10" t="s">
        <v>110</v>
      </c>
      <c r="F42" s="10" t="s">
        <v>110</v>
      </c>
      <c r="G42" s="10" t="s">
        <v>110</v>
      </c>
      <c r="H42" s="10" t="s">
        <v>110</v>
      </c>
      <c r="I42" s="10" t="s">
        <v>110</v>
      </c>
      <c r="J42" s="10" t="s">
        <v>110</v>
      </c>
      <c r="K42" s="10" t="s">
        <v>110</v>
      </c>
      <c r="L42" s="10" t="s">
        <v>110</v>
      </c>
      <c r="M42" s="10" t="s">
        <v>110</v>
      </c>
      <c r="N42" s="10" t="s">
        <v>110</v>
      </c>
      <c r="O42" s="10" t="s">
        <v>110</v>
      </c>
      <c r="P42" s="10" t="s">
        <v>110</v>
      </c>
      <c r="Q42" s="10" t="s">
        <v>110</v>
      </c>
      <c r="R42" s="10" t="s">
        <v>110</v>
      </c>
      <c r="S42" s="10" t="s">
        <v>110</v>
      </c>
      <c r="T42" s="10" t="s">
        <v>110</v>
      </c>
      <c r="U42" s="10" t="s">
        <v>110</v>
      </c>
      <c r="V42" s="10" t="s">
        <v>110</v>
      </c>
      <c r="W42" s="10" t="s">
        <v>110</v>
      </c>
      <c r="X42" s="10" t="s">
        <v>110</v>
      </c>
      <c r="Y42" s="10" t="s">
        <v>110</v>
      </c>
      <c r="Z42" s="10" t="s">
        <v>110</v>
      </c>
      <c r="AA42" s="10" t="s">
        <v>110</v>
      </c>
      <c r="AB42" s="10" t="s">
        <v>110</v>
      </c>
      <c r="AC42" s="10" t="s">
        <v>110</v>
      </c>
      <c r="AD42" s="10" t="s">
        <v>110</v>
      </c>
      <c r="AE42" s="10" t="s">
        <v>110</v>
      </c>
      <c r="AF42" s="10" t="s">
        <v>110</v>
      </c>
      <c r="AG42" s="10" t="s">
        <v>110</v>
      </c>
      <c r="AH42" s="10" t="s">
        <v>110</v>
      </c>
      <c r="AI42" s="10" t="s">
        <v>110</v>
      </c>
      <c r="AJ42" s="10" t="s">
        <v>110</v>
      </c>
      <c r="AK42" s="10" t="s">
        <v>110</v>
      </c>
      <c r="AL42" s="10" t="s">
        <v>110</v>
      </c>
      <c r="AM42" s="10" t="s">
        <v>110</v>
      </c>
      <c r="AN42" s="2">
        <f t="shared" si="64"/>
        <v>0.63</v>
      </c>
      <c r="AO42" s="2">
        <f t="shared" si="64"/>
        <v>0</v>
      </c>
      <c r="AP42" s="2">
        <f t="shared" si="64"/>
        <v>0</v>
      </c>
      <c r="AQ42" s="2">
        <f t="shared" si="64"/>
        <v>0</v>
      </c>
      <c r="AR42" s="2">
        <f t="shared" si="64"/>
        <v>0</v>
      </c>
      <c r="AS42" s="2">
        <f t="shared" si="64"/>
        <v>0</v>
      </c>
      <c r="AT42" s="2">
        <f t="shared" si="64"/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0</v>
      </c>
      <c r="BI42" s="2">
        <v>0</v>
      </c>
      <c r="BJ42" s="2">
        <v>0</v>
      </c>
      <c r="BK42" s="2">
        <v>0</v>
      </c>
      <c r="BL42" s="2">
        <v>0</v>
      </c>
      <c r="BM42" s="2">
        <v>0</v>
      </c>
      <c r="BN42" s="2">
        <v>0</v>
      </c>
      <c r="BO42" s="2">
        <v>0</v>
      </c>
      <c r="BP42" s="2">
        <v>0.63</v>
      </c>
      <c r="BQ42" s="2">
        <v>0</v>
      </c>
      <c r="BR42" s="2">
        <v>0</v>
      </c>
      <c r="BS42" s="2">
        <v>0</v>
      </c>
      <c r="BT42" s="2">
        <v>0</v>
      </c>
      <c r="BU42" s="2">
        <v>0</v>
      </c>
      <c r="BV42" s="2">
        <v>0</v>
      </c>
      <c r="BW42" s="6" t="s">
        <v>110</v>
      </c>
      <c r="BX42" s="6" t="s">
        <v>110</v>
      </c>
      <c r="BY42" s="6" t="s">
        <v>110</v>
      </c>
      <c r="BZ42" s="6" t="s">
        <v>110</v>
      </c>
      <c r="CA42" s="6" t="s">
        <v>110</v>
      </c>
      <c r="CB42" s="6" t="s">
        <v>110</v>
      </c>
      <c r="CC42" s="6" t="s">
        <v>110</v>
      </c>
      <c r="CD42" s="27" t="s">
        <v>436</v>
      </c>
    </row>
    <row r="43" spans="1:82" ht="63" x14ac:dyDescent="0.25">
      <c r="A43" s="7" t="s">
        <v>141</v>
      </c>
      <c r="B43" s="28" t="s">
        <v>360</v>
      </c>
      <c r="C43" s="7" t="s">
        <v>361</v>
      </c>
      <c r="D43" s="6" t="s">
        <v>110</v>
      </c>
      <c r="E43" s="10" t="s">
        <v>110</v>
      </c>
      <c r="F43" s="10" t="s">
        <v>110</v>
      </c>
      <c r="G43" s="10" t="s">
        <v>110</v>
      </c>
      <c r="H43" s="10" t="s">
        <v>110</v>
      </c>
      <c r="I43" s="10" t="s">
        <v>110</v>
      </c>
      <c r="J43" s="10" t="s">
        <v>110</v>
      </c>
      <c r="K43" s="10" t="s">
        <v>110</v>
      </c>
      <c r="L43" s="10" t="s">
        <v>110</v>
      </c>
      <c r="M43" s="10" t="s">
        <v>110</v>
      </c>
      <c r="N43" s="10" t="s">
        <v>110</v>
      </c>
      <c r="O43" s="10" t="s">
        <v>110</v>
      </c>
      <c r="P43" s="10" t="s">
        <v>110</v>
      </c>
      <c r="Q43" s="10" t="s">
        <v>110</v>
      </c>
      <c r="R43" s="10" t="s">
        <v>110</v>
      </c>
      <c r="S43" s="10" t="s">
        <v>110</v>
      </c>
      <c r="T43" s="10" t="s">
        <v>110</v>
      </c>
      <c r="U43" s="10" t="s">
        <v>110</v>
      </c>
      <c r="V43" s="10" t="s">
        <v>110</v>
      </c>
      <c r="W43" s="10" t="s">
        <v>110</v>
      </c>
      <c r="X43" s="10" t="s">
        <v>110</v>
      </c>
      <c r="Y43" s="10" t="s">
        <v>110</v>
      </c>
      <c r="Z43" s="10" t="s">
        <v>110</v>
      </c>
      <c r="AA43" s="10" t="s">
        <v>110</v>
      </c>
      <c r="AB43" s="10" t="s">
        <v>110</v>
      </c>
      <c r="AC43" s="10" t="s">
        <v>110</v>
      </c>
      <c r="AD43" s="10" t="s">
        <v>110</v>
      </c>
      <c r="AE43" s="10" t="s">
        <v>110</v>
      </c>
      <c r="AF43" s="10" t="s">
        <v>110</v>
      </c>
      <c r="AG43" s="10" t="s">
        <v>110</v>
      </c>
      <c r="AH43" s="10" t="s">
        <v>110</v>
      </c>
      <c r="AI43" s="10" t="s">
        <v>110</v>
      </c>
      <c r="AJ43" s="10" t="s">
        <v>110</v>
      </c>
      <c r="AK43" s="10" t="s">
        <v>110</v>
      </c>
      <c r="AL43" s="10" t="s">
        <v>110</v>
      </c>
      <c r="AM43" s="10" t="s">
        <v>110</v>
      </c>
      <c r="AN43" s="2">
        <f t="shared" si="64"/>
        <v>0.4</v>
      </c>
      <c r="AO43" s="2">
        <f t="shared" si="64"/>
        <v>0</v>
      </c>
      <c r="AP43" s="2">
        <f t="shared" si="64"/>
        <v>0</v>
      </c>
      <c r="AQ43" s="2">
        <f t="shared" si="64"/>
        <v>0</v>
      </c>
      <c r="AR43" s="2">
        <f t="shared" si="64"/>
        <v>0</v>
      </c>
      <c r="AS43" s="2">
        <f t="shared" si="64"/>
        <v>0</v>
      </c>
      <c r="AT43" s="2">
        <f t="shared" si="64"/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0</v>
      </c>
      <c r="BI43" s="2">
        <v>0</v>
      </c>
      <c r="BJ43" s="2">
        <v>0</v>
      </c>
      <c r="BK43" s="2">
        <v>0</v>
      </c>
      <c r="BL43" s="2">
        <v>0</v>
      </c>
      <c r="BM43" s="2">
        <v>0</v>
      </c>
      <c r="BN43" s="2">
        <v>0</v>
      </c>
      <c r="BO43" s="2">
        <v>0</v>
      </c>
      <c r="BP43" s="2">
        <v>0.4</v>
      </c>
      <c r="BQ43" s="2">
        <v>0</v>
      </c>
      <c r="BR43" s="2">
        <v>0</v>
      </c>
      <c r="BS43" s="2">
        <v>0</v>
      </c>
      <c r="BT43" s="2">
        <v>0</v>
      </c>
      <c r="BU43" s="2">
        <v>0</v>
      </c>
      <c r="BV43" s="2">
        <v>0</v>
      </c>
      <c r="BW43" s="6" t="s">
        <v>110</v>
      </c>
      <c r="BX43" s="6" t="s">
        <v>110</v>
      </c>
      <c r="BY43" s="6" t="s">
        <v>110</v>
      </c>
      <c r="BZ43" s="6" t="s">
        <v>110</v>
      </c>
      <c r="CA43" s="6" t="s">
        <v>110</v>
      </c>
      <c r="CB43" s="6" t="s">
        <v>110</v>
      </c>
      <c r="CC43" s="6" t="s">
        <v>110</v>
      </c>
      <c r="CD43" s="27" t="s">
        <v>437</v>
      </c>
    </row>
    <row r="44" spans="1:82" ht="47.25" x14ac:dyDescent="0.25">
      <c r="A44" s="7" t="s">
        <v>230</v>
      </c>
      <c r="B44" s="27" t="s">
        <v>317</v>
      </c>
      <c r="C44" s="11" t="s">
        <v>318</v>
      </c>
      <c r="D44" s="6" t="s">
        <v>110</v>
      </c>
      <c r="E44" s="1">
        <f t="shared" si="65"/>
        <v>0</v>
      </c>
      <c r="F44" s="1">
        <f t="shared" si="66"/>
        <v>0</v>
      </c>
      <c r="G44" s="1">
        <f t="shared" si="67"/>
        <v>0</v>
      </c>
      <c r="H44" s="1">
        <f t="shared" si="68"/>
        <v>0</v>
      </c>
      <c r="I44" s="1">
        <f t="shared" si="69"/>
        <v>0</v>
      </c>
      <c r="J44" s="1">
        <f t="shared" si="70"/>
        <v>0</v>
      </c>
      <c r="K44" s="1">
        <f t="shared" si="71"/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0</v>
      </c>
      <c r="AN44" s="2">
        <f t="shared" ref="AN44:AN46" si="72">AU44+BB44+BI44+BP44</f>
        <v>0</v>
      </c>
      <c r="AO44" s="2">
        <f t="shared" ref="AO44:AO46" si="73">AV44+BC44+BJ44+BQ44</f>
        <v>0</v>
      </c>
      <c r="AP44" s="2">
        <f t="shared" ref="AP44:AP46" si="74">AW44+BD44+BK44+BR44</f>
        <v>0</v>
      </c>
      <c r="AQ44" s="2">
        <f t="shared" ref="AQ44:AQ46" si="75">AX44+BE44+BL44+BS44</f>
        <v>0</v>
      </c>
      <c r="AR44" s="2">
        <f t="shared" ref="AR44:AR46" si="76">AY44+BF44+BM44+BT44</f>
        <v>0</v>
      </c>
      <c r="AS44" s="2">
        <f t="shared" ref="AS44:AS46" si="77">AZ44+BG44+BN44+BU44</f>
        <v>0</v>
      </c>
      <c r="AT44" s="2">
        <f t="shared" ref="AT44:AT46" si="78">BA44+BH44+BO44+BV44</f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0</v>
      </c>
      <c r="BI44" s="2">
        <v>0</v>
      </c>
      <c r="BJ44" s="2">
        <v>0</v>
      </c>
      <c r="BK44" s="2">
        <v>0</v>
      </c>
      <c r="BL44" s="2">
        <v>0</v>
      </c>
      <c r="BM44" s="2">
        <v>0</v>
      </c>
      <c r="BN44" s="2">
        <v>0</v>
      </c>
      <c r="BO44" s="2">
        <v>0</v>
      </c>
      <c r="BP44" s="2">
        <v>0</v>
      </c>
      <c r="BQ44" s="2">
        <v>0</v>
      </c>
      <c r="BR44" s="2">
        <v>0</v>
      </c>
      <c r="BS44" s="2">
        <v>0</v>
      </c>
      <c r="BT44" s="2">
        <v>0</v>
      </c>
      <c r="BU44" s="2">
        <v>0</v>
      </c>
      <c r="BV44" s="2">
        <v>0</v>
      </c>
      <c r="BW44" s="2">
        <f t="shared" si="28"/>
        <v>0</v>
      </c>
      <c r="BX44" s="2">
        <f t="shared" si="29"/>
        <v>0</v>
      </c>
      <c r="BY44" s="2">
        <f t="shared" si="30"/>
        <v>0</v>
      </c>
      <c r="BZ44" s="2">
        <f t="shared" si="31"/>
        <v>0</v>
      </c>
      <c r="CA44" s="2">
        <f t="shared" si="32"/>
        <v>0</v>
      </c>
      <c r="CB44" s="2">
        <f t="shared" si="33"/>
        <v>0</v>
      </c>
      <c r="CC44" s="2">
        <f t="shared" si="34"/>
        <v>0</v>
      </c>
      <c r="CD44" s="27" t="s">
        <v>438</v>
      </c>
    </row>
    <row r="45" spans="1:82" ht="47.25" x14ac:dyDescent="0.25">
      <c r="A45" s="7" t="s">
        <v>522</v>
      </c>
      <c r="B45" s="33" t="s">
        <v>319</v>
      </c>
      <c r="C45" s="30" t="s">
        <v>320</v>
      </c>
      <c r="D45" s="6" t="s">
        <v>110</v>
      </c>
      <c r="E45" s="1">
        <f t="shared" si="65"/>
        <v>0.4</v>
      </c>
      <c r="F45" s="1">
        <f t="shared" si="66"/>
        <v>0</v>
      </c>
      <c r="G45" s="1">
        <f t="shared" si="67"/>
        <v>0</v>
      </c>
      <c r="H45" s="1">
        <f t="shared" si="68"/>
        <v>0</v>
      </c>
      <c r="I45" s="1">
        <f t="shared" si="69"/>
        <v>0</v>
      </c>
      <c r="J45" s="1">
        <f t="shared" si="70"/>
        <v>0</v>
      </c>
      <c r="K45" s="1">
        <f t="shared" si="71"/>
        <v>0</v>
      </c>
      <c r="L45" s="2">
        <v>0</v>
      </c>
      <c r="M45" s="2">
        <v>0</v>
      </c>
      <c r="N45" s="2">
        <v>0</v>
      </c>
      <c r="O45" s="2">
        <v>0</v>
      </c>
      <c r="P45" s="2">
        <v>0</v>
      </c>
      <c r="Q45" s="2">
        <v>0</v>
      </c>
      <c r="R45" s="2">
        <v>0</v>
      </c>
      <c r="S45" s="2">
        <v>0.4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0</v>
      </c>
      <c r="AN45" s="2">
        <f t="shared" si="72"/>
        <v>0.4</v>
      </c>
      <c r="AO45" s="2">
        <f t="shared" si="73"/>
        <v>0</v>
      </c>
      <c r="AP45" s="2">
        <f t="shared" si="74"/>
        <v>0</v>
      </c>
      <c r="AQ45" s="2">
        <f t="shared" si="75"/>
        <v>0</v>
      </c>
      <c r="AR45" s="2">
        <f t="shared" si="76"/>
        <v>0</v>
      </c>
      <c r="AS45" s="2">
        <f t="shared" si="77"/>
        <v>0</v>
      </c>
      <c r="AT45" s="2">
        <f t="shared" si="78"/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0</v>
      </c>
      <c r="BI45" s="2">
        <v>0</v>
      </c>
      <c r="BJ45" s="2">
        <v>0</v>
      </c>
      <c r="BK45" s="2">
        <v>0</v>
      </c>
      <c r="BL45" s="2">
        <v>0</v>
      </c>
      <c r="BM45" s="2">
        <v>0</v>
      </c>
      <c r="BN45" s="2">
        <v>0</v>
      </c>
      <c r="BO45" s="2">
        <v>0</v>
      </c>
      <c r="BP45" s="2">
        <v>0.4</v>
      </c>
      <c r="BQ45" s="2">
        <v>0</v>
      </c>
      <c r="BR45" s="2">
        <v>0</v>
      </c>
      <c r="BS45" s="2">
        <v>0</v>
      </c>
      <c r="BT45" s="2">
        <v>0</v>
      </c>
      <c r="BU45" s="2">
        <v>0</v>
      </c>
      <c r="BV45" s="2">
        <v>0</v>
      </c>
      <c r="BW45" s="2">
        <f t="shared" si="28"/>
        <v>0</v>
      </c>
      <c r="BX45" s="2">
        <f t="shared" si="29"/>
        <v>0</v>
      </c>
      <c r="BY45" s="2">
        <f t="shared" si="30"/>
        <v>0</v>
      </c>
      <c r="BZ45" s="2">
        <f t="shared" si="31"/>
        <v>0</v>
      </c>
      <c r="CA45" s="2">
        <f t="shared" si="32"/>
        <v>0</v>
      </c>
      <c r="CB45" s="2">
        <f t="shared" si="33"/>
        <v>0</v>
      </c>
      <c r="CC45" s="2">
        <f t="shared" si="34"/>
        <v>0</v>
      </c>
      <c r="CD45" s="33" t="s">
        <v>439</v>
      </c>
    </row>
    <row r="46" spans="1:82" ht="47.25" x14ac:dyDescent="0.25">
      <c r="A46" s="7" t="s">
        <v>523</v>
      </c>
      <c r="B46" s="33" t="s">
        <v>321</v>
      </c>
      <c r="C46" s="30" t="s">
        <v>322</v>
      </c>
      <c r="D46" s="6" t="s">
        <v>110</v>
      </c>
      <c r="E46" s="1">
        <f t="shared" si="65"/>
        <v>0.4</v>
      </c>
      <c r="F46" s="1">
        <f t="shared" si="66"/>
        <v>0</v>
      </c>
      <c r="G46" s="1">
        <f t="shared" si="67"/>
        <v>0</v>
      </c>
      <c r="H46" s="1">
        <f t="shared" si="68"/>
        <v>0</v>
      </c>
      <c r="I46" s="1">
        <f t="shared" si="69"/>
        <v>0</v>
      </c>
      <c r="J46" s="1">
        <f t="shared" si="70"/>
        <v>0</v>
      </c>
      <c r="K46" s="1">
        <f t="shared" si="71"/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0.4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0</v>
      </c>
      <c r="AN46" s="2">
        <f t="shared" si="72"/>
        <v>0.63</v>
      </c>
      <c r="AO46" s="2">
        <f t="shared" si="73"/>
        <v>0</v>
      </c>
      <c r="AP46" s="2">
        <f t="shared" si="74"/>
        <v>0</v>
      </c>
      <c r="AQ46" s="2">
        <f t="shared" si="75"/>
        <v>0</v>
      </c>
      <c r="AR46" s="2">
        <f t="shared" si="76"/>
        <v>0</v>
      </c>
      <c r="AS46" s="2">
        <f t="shared" si="77"/>
        <v>0</v>
      </c>
      <c r="AT46" s="2">
        <f t="shared" si="78"/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0</v>
      </c>
      <c r="BI46" s="2">
        <v>0</v>
      </c>
      <c r="BJ46" s="2">
        <v>0</v>
      </c>
      <c r="BK46" s="2">
        <v>0</v>
      </c>
      <c r="BL46" s="2">
        <v>0</v>
      </c>
      <c r="BM46" s="2">
        <v>0</v>
      </c>
      <c r="BN46" s="2">
        <v>0</v>
      </c>
      <c r="BO46" s="2">
        <v>0</v>
      </c>
      <c r="BP46" s="2">
        <v>0.63</v>
      </c>
      <c r="BQ46" s="2">
        <v>0</v>
      </c>
      <c r="BR46" s="2">
        <v>0</v>
      </c>
      <c r="BS46" s="2">
        <v>0</v>
      </c>
      <c r="BT46" s="2">
        <v>0</v>
      </c>
      <c r="BU46" s="2">
        <v>0</v>
      </c>
      <c r="BV46" s="2">
        <v>0</v>
      </c>
      <c r="BW46" s="2">
        <f t="shared" si="28"/>
        <v>0.22999999999999998</v>
      </c>
      <c r="BX46" s="2">
        <f t="shared" si="29"/>
        <v>0</v>
      </c>
      <c r="BY46" s="2">
        <f t="shared" si="30"/>
        <v>0</v>
      </c>
      <c r="BZ46" s="2">
        <f t="shared" si="31"/>
        <v>0</v>
      </c>
      <c r="CA46" s="2">
        <f t="shared" si="32"/>
        <v>0</v>
      </c>
      <c r="CB46" s="2">
        <f t="shared" si="33"/>
        <v>0</v>
      </c>
      <c r="CC46" s="2">
        <f t="shared" si="34"/>
        <v>0</v>
      </c>
      <c r="CD46" s="27" t="s">
        <v>440</v>
      </c>
    </row>
    <row r="47" spans="1:82" ht="47.25" x14ac:dyDescent="0.25">
      <c r="A47" s="7" t="s">
        <v>524</v>
      </c>
      <c r="B47" s="27" t="s">
        <v>265</v>
      </c>
      <c r="C47" s="27" t="s">
        <v>266</v>
      </c>
      <c r="D47" s="6" t="s">
        <v>110</v>
      </c>
      <c r="E47" s="1">
        <f t="shared" si="65"/>
        <v>0.4</v>
      </c>
      <c r="F47" s="1">
        <f t="shared" si="66"/>
        <v>0</v>
      </c>
      <c r="G47" s="1">
        <f t="shared" si="67"/>
        <v>0</v>
      </c>
      <c r="H47" s="1">
        <f t="shared" si="68"/>
        <v>0</v>
      </c>
      <c r="I47" s="1">
        <f t="shared" si="69"/>
        <v>0</v>
      </c>
      <c r="J47" s="1">
        <f t="shared" si="70"/>
        <v>0</v>
      </c>
      <c r="K47" s="1">
        <f t="shared" si="71"/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0.4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>
        <f t="shared" si="64"/>
        <v>0.4</v>
      </c>
      <c r="AO47" s="2">
        <f t="shared" si="64"/>
        <v>0</v>
      </c>
      <c r="AP47" s="2">
        <f t="shared" si="64"/>
        <v>0</v>
      </c>
      <c r="AQ47" s="2">
        <f t="shared" si="64"/>
        <v>0</v>
      </c>
      <c r="AR47" s="2">
        <f t="shared" si="64"/>
        <v>0</v>
      </c>
      <c r="AS47" s="2">
        <f t="shared" si="64"/>
        <v>0</v>
      </c>
      <c r="AT47" s="2">
        <f t="shared" si="64"/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0.4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0</v>
      </c>
      <c r="BI47" s="2">
        <v>0</v>
      </c>
      <c r="BJ47" s="2">
        <v>0</v>
      </c>
      <c r="BK47" s="2">
        <v>0</v>
      </c>
      <c r="BL47" s="2">
        <v>0</v>
      </c>
      <c r="BM47" s="2">
        <v>0</v>
      </c>
      <c r="BN47" s="2">
        <v>0</v>
      </c>
      <c r="BO47" s="2">
        <v>0</v>
      </c>
      <c r="BP47" s="2">
        <v>0</v>
      </c>
      <c r="BQ47" s="2">
        <v>0</v>
      </c>
      <c r="BR47" s="2">
        <v>0</v>
      </c>
      <c r="BS47" s="2">
        <v>0</v>
      </c>
      <c r="BT47" s="2">
        <v>0</v>
      </c>
      <c r="BU47" s="2">
        <v>0</v>
      </c>
      <c r="BV47" s="2">
        <v>0</v>
      </c>
      <c r="BW47" s="2">
        <f t="shared" si="28"/>
        <v>0</v>
      </c>
      <c r="BX47" s="2">
        <f t="shared" si="29"/>
        <v>0</v>
      </c>
      <c r="BY47" s="2">
        <f t="shared" si="30"/>
        <v>0</v>
      </c>
      <c r="BZ47" s="2">
        <f t="shared" si="31"/>
        <v>0</v>
      </c>
      <c r="CA47" s="2">
        <f t="shared" si="32"/>
        <v>0</v>
      </c>
      <c r="CB47" s="2">
        <f t="shared" si="33"/>
        <v>0</v>
      </c>
      <c r="CC47" s="2">
        <f t="shared" si="34"/>
        <v>0</v>
      </c>
      <c r="CD47" s="26" t="s">
        <v>441</v>
      </c>
    </row>
    <row r="48" spans="1:82" ht="63" x14ac:dyDescent="0.25">
      <c r="A48" s="7" t="s">
        <v>525</v>
      </c>
      <c r="B48" s="33" t="s">
        <v>267</v>
      </c>
      <c r="C48" s="30" t="s">
        <v>268</v>
      </c>
      <c r="D48" s="6" t="s">
        <v>110</v>
      </c>
      <c r="E48" s="1">
        <f t="shared" si="65"/>
        <v>0.4</v>
      </c>
      <c r="F48" s="1">
        <f t="shared" si="66"/>
        <v>0</v>
      </c>
      <c r="G48" s="1">
        <f t="shared" si="67"/>
        <v>0</v>
      </c>
      <c r="H48" s="1">
        <f t="shared" si="68"/>
        <v>0</v>
      </c>
      <c r="I48" s="1">
        <f t="shared" si="69"/>
        <v>0</v>
      </c>
      <c r="J48" s="1">
        <f t="shared" si="70"/>
        <v>0</v>
      </c>
      <c r="K48" s="1">
        <f t="shared" si="71"/>
        <v>0</v>
      </c>
      <c r="L48" s="2">
        <v>0</v>
      </c>
      <c r="M48" s="2">
        <v>0</v>
      </c>
      <c r="N48" s="2">
        <v>0</v>
      </c>
      <c r="O48" s="2">
        <v>0</v>
      </c>
      <c r="P48" s="2">
        <v>0</v>
      </c>
      <c r="Q48" s="2">
        <v>0</v>
      </c>
      <c r="R48" s="2">
        <v>0</v>
      </c>
      <c r="S48" s="2">
        <v>0.4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0</v>
      </c>
      <c r="AN48" s="2">
        <f t="shared" si="64"/>
        <v>0</v>
      </c>
      <c r="AO48" s="2">
        <f t="shared" si="64"/>
        <v>0</v>
      </c>
      <c r="AP48" s="2">
        <f t="shared" si="64"/>
        <v>0</v>
      </c>
      <c r="AQ48" s="2">
        <f t="shared" si="64"/>
        <v>0</v>
      </c>
      <c r="AR48" s="2">
        <f t="shared" si="64"/>
        <v>0</v>
      </c>
      <c r="AS48" s="2">
        <f t="shared" si="64"/>
        <v>0</v>
      </c>
      <c r="AT48" s="2">
        <f t="shared" si="64"/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0</v>
      </c>
      <c r="BI48" s="2">
        <v>0</v>
      </c>
      <c r="BJ48" s="2">
        <v>0</v>
      </c>
      <c r="BK48" s="2">
        <v>0</v>
      </c>
      <c r="BL48" s="2">
        <v>0</v>
      </c>
      <c r="BM48" s="2">
        <v>0</v>
      </c>
      <c r="BN48" s="2">
        <v>0</v>
      </c>
      <c r="BO48" s="2">
        <v>0</v>
      </c>
      <c r="BP48" s="2">
        <v>0</v>
      </c>
      <c r="BQ48" s="2">
        <v>0</v>
      </c>
      <c r="BR48" s="2">
        <v>0</v>
      </c>
      <c r="BS48" s="2">
        <v>0</v>
      </c>
      <c r="BT48" s="2">
        <v>0</v>
      </c>
      <c r="BU48" s="2">
        <v>0</v>
      </c>
      <c r="BV48" s="2">
        <v>0</v>
      </c>
      <c r="BW48" s="2">
        <f t="shared" si="28"/>
        <v>-0.4</v>
      </c>
      <c r="BX48" s="2">
        <f t="shared" si="29"/>
        <v>0</v>
      </c>
      <c r="BY48" s="2">
        <f t="shared" si="30"/>
        <v>0</v>
      </c>
      <c r="BZ48" s="2">
        <f t="shared" si="31"/>
        <v>0</v>
      </c>
      <c r="CA48" s="2">
        <f t="shared" si="32"/>
        <v>0</v>
      </c>
      <c r="CB48" s="2">
        <f t="shared" si="33"/>
        <v>0</v>
      </c>
      <c r="CC48" s="2">
        <f t="shared" si="34"/>
        <v>0</v>
      </c>
      <c r="CD48" s="27" t="s">
        <v>442</v>
      </c>
    </row>
    <row r="49" spans="1:82" ht="47.25" x14ac:dyDescent="0.25">
      <c r="A49" s="7" t="s">
        <v>526</v>
      </c>
      <c r="B49" s="33" t="s">
        <v>269</v>
      </c>
      <c r="C49" s="7" t="s">
        <v>270</v>
      </c>
      <c r="D49" s="6" t="s">
        <v>110</v>
      </c>
      <c r="E49" s="1">
        <f t="shared" si="65"/>
        <v>0.4</v>
      </c>
      <c r="F49" s="1">
        <f t="shared" si="66"/>
        <v>0</v>
      </c>
      <c r="G49" s="1">
        <f t="shared" si="67"/>
        <v>0</v>
      </c>
      <c r="H49" s="1">
        <f t="shared" si="68"/>
        <v>0</v>
      </c>
      <c r="I49" s="1">
        <f t="shared" si="69"/>
        <v>0</v>
      </c>
      <c r="J49" s="1">
        <f t="shared" si="70"/>
        <v>0</v>
      </c>
      <c r="K49" s="1">
        <f t="shared" si="71"/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0.4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0</v>
      </c>
      <c r="AN49" s="2">
        <f t="shared" ref="AN49" si="79">AU49+BB49+BI49+BP49</f>
        <v>0.4</v>
      </c>
      <c r="AO49" s="2">
        <f t="shared" ref="AO49" si="80">AV49+BC49+BJ49+BQ49</f>
        <v>0</v>
      </c>
      <c r="AP49" s="2">
        <f t="shared" ref="AP49" si="81">AW49+BD49+BK49+BR49</f>
        <v>0</v>
      </c>
      <c r="AQ49" s="2">
        <f t="shared" ref="AQ49" si="82">AX49+BE49+BL49+BS49</f>
        <v>0</v>
      </c>
      <c r="AR49" s="2">
        <f t="shared" ref="AR49" si="83">AY49+BF49+BM49+BT49</f>
        <v>0</v>
      </c>
      <c r="AS49" s="2">
        <f t="shared" ref="AS49" si="84">AZ49+BG49+BN49+BU49</f>
        <v>0</v>
      </c>
      <c r="AT49" s="2">
        <f t="shared" ref="AT49" si="85">BA49+BH49+BO49+BV49</f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0</v>
      </c>
      <c r="BI49" s="2">
        <v>0.4</v>
      </c>
      <c r="BJ49" s="2">
        <v>0</v>
      </c>
      <c r="BK49" s="2">
        <v>0</v>
      </c>
      <c r="BL49" s="2">
        <v>0</v>
      </c>
      <c r="BM49" s="2">
        <v>0</v>
      </c>
      <c r="BN49" s="2">
        <v>0</v>
      </c>
      <c r="BO49" s="2">
        <v>0</v>
      </c>
      <c r="BP49" s="2">
        <v>0</v>
      </c>
      <c r="BQ49" s="2">
        <v>0</v>
      </c>
      <c r="BR49" s="2">
        <v>0</v>
      </c>
      <c r="BS49" s="2">
        <v>0</v>
      </c>
      <c r="BT49" s="2">
        <v>0</v>
      </c>
      <c r="BU49" s="2">
        <v>0</v>
      </c>
      <c r="BV49" s="2">
        <v>0</v>
      </c>
      <c r="BW49" s="2">
        <f t="shared" si="28"/>
        <v>0</v>
      </c>
      <c r="BX49" s="2">
        <f t="shared" si="29"/>
        <v>0</v>
      </c>
      <c r="BY49" s="2">
        <f t="shared" si="30"/>
        <v>0</v>
      </c>
      <c r="BZ49" s="2">
        <f t="shared" si="31"/>
        <v>0</v>
      </c>
      <c r="CA49" s="2">
        <f t="shared" si="32"/>
        <v>0</v>
      </c>
      <c r="CB49" s="2">
        <f t="shared" si="33"/>
        <v>0</v>
      </c>
      <c r="CC49" s="2">
        <f t="shared" si="34"/>
        <v>0</v>
      </c>
      <c r="CD49" s="27" t="s">
        <v>443</v>
      </c>
    </row>
    <row r="50" spans="1:82" ht="63" x14ac:dyDescent="0.25">
      <c r="A50" s="7" t="s">
        <v>527</v>
      </c>
      <c r="B50" s="33" t="s">
        <v>228</v>
      </c>
      <c r="C50" s="30" t="s">
        <v>229</v>
      </c>
      <c r="D50" s="6" t="s">
        <v>110</v>
      </c>
      <c r="E50" s="1">
        <f t="shared" si="65"/>
        <v>0.63</v>
      </c>
      <c r="F50" s="1">
        <f t="shared" si="66"/>
        <v>0</v>
      </c>
      <c r="G50" s="1">
        <f t="shared" si="67"/>
        <v>0</v>
      </c>
      <c r="H50" s="1">
        <f t="shared" si="68"/>
        <v>0</v>
      </c>
      <c r="I50" s="1">
        <f t="shared" si="69"/>
        <v>0</v>
      </c>
      <c r="J50" s="1">
        <f t="shared" si="70"/>
        <v>0</v>
      </c>
      <c r="K50" s="1">
        <f t="shared" si="71"/>
        <v>0</v>
      </c>
      <c r="L50" s="2">
        <v>0.63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f t="shared" si="64"/>
        <v>0.63</v>
      </c>
      <c r="AO50" s="2">
        <f t="shared" si="64"/>
        <v>0</v>
      </c>
      <c r="AP50" s="2">
        <f t="shared" si="64"/>
        <v>0</v>
      </c>
      <c r="AQ50" s="2">
        <f t="shared" si="64"/>
        <v>0</v>
      </c>
      <c r="AR50" s="2">
        <f t="shared" si="64"/>
        <v>0</v>
      </c>
      <c r="AS50" s="2">
        <f t="shared" si="64"/>
        <v>0</v>
      </c>
      <c r="AT50" s="2">
        <f t="shared" si="64"/>
        <v>0</v>
      </c>
      <c r="AU50" s="2">
        <v>0.63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0</v>
      </c>
      <c r="BI50" s="2">
        <v>0</v>
      </c>
      <c r="BJ50" s="2">
        <v>0</v>
      </c>
      <c r="BK50" s="2">
        <v>0</v>
      </c>
      <c r="BL50" s="2">
        <v>0</v>
      </c>
      <c r="BM50" s="2">
        <v>0</v>
      </c>
      <c r="BN50" s="2">
        <v>0</v>
      </c>
      <c r="BO50" s="2">
        <v>0</v>
      </c>
      <c r="BP50" s="2">
        <v>0</v>
      </c>
      <c r="BQ50" s="2">
        <v>0</v>
      </c>
      <c r="BR50" s="2">
        <v>0</v>
      </c>
      <c r="BS50" s="2">
        <v>0</v>
      </c>
      <c r="BT50" s="2">
        <v>0</v>
      </c>
      <c r="BU50" s="2">
        <v>0</v>
      </c>
      <c r="BV50" s="2">
        <v>0</v>
      </c>
      <c r="BW50" s="2">
        <f t="shared" si="28"/>
        <v>0</v>
      </c>
      <c r="BX50" s="2">
        <f t="shared" si="29"/>
        <v>0</v>
      </c>
      <c r="BY50" s="2">
        <f t="shared" si="30"/>
        <v>0</v>
      </c>
      <c r="BZ50" s="2">
        <f t="shared" si="31"/>
        <v>0</v>
      </c>
      <c r="CA50" s="2">
        <f t="shared" si="32"/>
        <v>0</v>
      </c>
      <c r="CB50" s="2">
        <f t="shared" si="33"/>
        <v>0</v>
      </c>
      <c r="CC50" s="2">
        <f t="shared" si="34"/>
        <v>0</v>
      </c>
      <c r="CD50" s="27" t="s">
        <v>444</v>
      </c>
    </row>
    <row r="51" spans="1:82" ht="31.5" x14ac:dyDescent="0.25">
      <c r="A51" s="9" t="s">
        <v>310</v>
      </c>
      <c r="B51" s="34" t="s">
        <v>311</v>
      </c>
      <c r="C51" s="9" t="s">
        <v>112</v>
      </c>
      <c r="D51" s="6" t="s">
        <v>110</v>
      </c>
      <c r="E51" s="2">
        <f t="shared" ref="E51:AU51" si="86">E52</f>
        <v>0</v>
      </c>
      <c r="F51" s="2">
        <f t="shared" si="86"/>
        <v>0</v>
      </c>
      <c r="G51" s="2">
        <f t="shared" si="86"/>
        <v>0</v>
      </c>
      <c r="H51" s="2">
        <f t="shared" si="86"/>
        <v>0</v>
      </c>
      <c r="I51" s="2">
        <f t="shared" si="86"/>
        <v>0</v>
      </c>
      <c r="J51" s="2">
        <f t="shared" si="86"/>
        <v>0</v>
      </c>
      <c r="K51" s="2">
        <f t="shared" si="86"/>
        <v>0</v>
      </c>
      <c r="L51" s="2">
        <f t="shared" si="86"/>
        <v>0</v>
      </c>
      <c r="M51" s="2">
        <f t="shared" si="86"/>
        <v>0</v>
      </c>
      <c r="N51" s="2">
        <f t="shared" si="86"/>
        <v>0</v>
      </c>
      <c r="O51" s="2">
        <f t="shared" si="86"/>
        <v>0</v>
      </c>
      <c r="P51" s="2">
        <f t="shared" si="86"/>
        <v>0</v>
      </c>
      <c r="Q51" s="2">
        <f t="shared" si="86"/>
        <v>0</v>
      </c>
      <c r="R51" s="2">
        <f t="shared" si="86"/>
        <v>0</v>
      </c>
      <c r="S51" s="2">
        <f t="shared" si="86"/>
        <v>0</v>
      </c>
      <c r="T51" s="2">
        <f t="shared" si="86"/>
        <v>0</v>
      </c>
      <c r="U51" s="2">
        <f t="shared" si="86"/>
        <v>0</v>
      </c>
      <c r="V51" s="2">
        <f t="shared" si="86"/>
        <v>0</v>
      </c>
      <c r="W51" s="2">
        <f t="shared" si="86"/>
        <v>0</v>
      </c>
      <c r="X51" s="2">
        <f t="shared" si="86"/>
        <v>0</v>
      </c>
      <c r="Y51" s="2">
        <f t="shared" si="86"/>
        <v>0</v>
      </c>
      <c r="Z51" s="2">
        <f t="shared" si="86"/>
        <v>0</v>
      </c>
      <c r="AA51" s="2">
        <f t="shared" si="86"/>
        <v>0</v>
      </c>
      <c r="AB51" s="2">
        <f t="shared" si="86"/>
        <v>0</v>
      </c>
      <c r="AC51" s="2">
        <f t="shared" si="86"/>
        <v>0</v>
      </c>
      <c r="AD51" s="2">
        <f t="shared" si="86"/>
        <v>0</v>
      </c>
      <c r="AE51" s="2">
        <f t="shared" si="86"/>
        <v>0</v>
      </c>
      <c r="AF51" s="2">
        <f t="shared" si="86"/>
        <v>0</v>
      </c>
      <c r="AG51" s="2">
        <f t="shared" si="86"/>
        <v>0</v>
      </c>
      <c r="AH51" s="2">
        <f t="shared" si="86"/>
        <v>0</v>
      </c>
      <c r="AI51" s="2">
        <f t="shared" si="86"/>
        <v>0</v>
      </c>
      <c r="AJ51" s="2">
        <f t="shared" si="86"/>
        <v>0</v>
      </c>
      <c r="AK51" s="2">
        <f t="shared" si="86"/>
        <v>0</v>
      </c>
      <c r="AL51" s="2">
        <f t="shared" si="86"/>
        <v>0</v>
      </c>
      <c r="AM51" s="2">
        <f t="shared" si="86"/>
        <v>0</v>
      </c>
      <c r="AN51" s="2">
        <f t="shared" si="86"/>
        <v>0</v>
      </c>
      <c r="AO51" s="2">
        <f t="shared" si="86"/>
        <v>0</v>
      </c>
      <c r="AP51" s="2">
        <f t="shared" si="86"/>
        <v>0</v>
      </c>
      <c r="AQ51" s="2">
        <f t="shared" si="86"/>
        <v>0</v>
      </c>
      <c r="AR51" s="2">
        <f t="shared" si="86"/>
        <v>0</v>
      </c>
      <c r="AS51" s="2">
        <f t="shared" si="86"/>
        <v>0</v>
      </c>
      <c r="AT51" s="2">
        <f t="shared" si="86"/>
        <v>0</v>
      </c>
      <c r="AU51" s="2">
        <f t="shared" si="86"/>
        <v>0</v>
      </c>
      <c r="AV51" s="2">
        <f>AV52</f>
        <v>0</v>
      </c>
      <c r="AW51" s="2">
        <f t="shared" ref="AW51:BV51" si="87">AW52</f>
        <v>0</v>
      </c>
      <c r="AX51" s="2">
        <f t="shared" si="87"/>
        <v>0</v>
      </c>
      <c r="AY51" s="2">
        <f t="shared" si="87"/>
        <v>0</v>
      </c>
      <c r="AZ51" s="2">
        <f t="shared" si="87"/>
        <v>0</v>
      </c>
      <c r="BA51" s="2">
        <f t="shared" si="87"/>
        <v>0</v>
      </c>
      <c r="BB51" s="2">
        <f t="shared" si="87"/>
        <v>0</v>
      </c>
      <c r="BC51" s="2">
        <f t="shared" si="87"/>
        <v>0</v>
      </c>
      <c r="BD51" s="2">
        <f t="shared" si="87"/>
        <v>0</v>
      </c>
      <c r="BE51" s="2">
        <f t="shared" si="87"/>
        <v>0</v>
      </c>
      <c r="BF51" s="2">
        <f t="shared" si="87"/>
        <v>0</v>
      </c>
      <c r="BG51" s="2">
        <f t="shared" si="87"/>
        <v>0</v>
      </c>
      <c r="BH51" s="2">
        <f t="shared" si="87"/>
        <v>0</v>
      </c>
      <c r="BI51" s="2">
        <f t="shared" si="87"/>
        <v>0</v>
      </c>
      <c r="BJ51" s="2">
        <f t="shared" si="87"/>
        <v>0</v>
      </c>
      <c r="BK51" s="2">
        <f t="shared" si="87"/>
        <v>0</v>
      </c>
      <c r="BL51" s="2">
        <f t="shared" si="87"/>
        <v>0</v>
      </c>
      <c r="BM51" s="2">
        <f t="shared" si="87"/>
        <v>0</v>
      </c>
      <c r="BN51" s="2">
        <f t="shared" si="87"/>
        <v>0</v>
      </c>
      <c r="BO51" s="2">
        <f t="shared" si="87"/>
        <v>0</v>
      </c>
      <c r="BP51" s="2">
        <f t="shared" si="87"/>
        <v>0</v>
      </c>
      <c r="BQ51" s="2">
        <f t="shared" si="87"/>
        <v>0</v>
      </c>
      <c r="BR51" s="2">
        <f t="shared" si="87"/>
        <v>0</v>
      </c>
      <c r="BS51" s="2">
        <f t="shared" si="87"/>
        <v>0</v>
      </c>
      <c r="BT51" s="2">
        <f t="shared" si="87"/>
        <v>0</v>
      </c>
      <c r="BU51" s="2">
        <f t="shared" si="87"/>
        <v>0</v>
      </c>
      <c r="BV51" s="2">
        <f t="shared" si="87"/>
        <v>0</v>
      </c>
      <c r="BW51" s="2">
        <f t="shared" si="28"/>
        <v>0</v>
      </c>
      <c r="BX51" s="2">
        <f t="shared" si="29"/>
        <v>0</v>
      </c>
      <c r="BY51" s="2">
        <f t="shared" si="30"/>
        <v>0</v>
      </c>
      <c r="BZ51" s="2">
        <f t="shared" si="31"/>
        <v>0</v>
      </c>
      <c r="CA51" s="2">
        <f t="shared" si="32"/>
        <v>0</v>
      </c>
      <c r="CB51" s="2">
        <f t="shared" si="33"/>
        <v>0</v>
      </c>
      <c r="CC51" s="2">
        <f t="shared" si="34"/>
        <v>0</v>
      </c>
      <c r="CD51" s="9" t="s">
        <v>110</v>
      </c>
    </row>
    <row r="52" spans="1:82" ht="31.5" x14ac:dyDescent="0.25">
      <c r="A52" s="11" t="s">
        <v>312</v>
      </c>
      <c r="B52" s="28" t="s">
        <v>313</v>
      </c>
      <c r="C52" s="7" t="s">
        <v>314</v>
      </c>
      <c r="D52" s="6" t="s">
        <v>110</v>
      </c>
      <c r="E52" s="2">
        <v>0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0</v>
      </c>
      <c r="BI52" s="2">
        <v>0</v>
      </c>
      <c r="BJ52" s="2">
        <v>0</v>
      </c>
      <c r="BK52" s="2">
        <v>0</v>
      </c>
      <c r="BL52" s="2">
        <v>0</v>
      </c>
      <c r="BM52" s="2">
        <v>0</v>
      </c>
      <c r="BN52" s="2">
        <v>0</v>
      </c>
      <c r="BO52" s="2">
        <v>0</v>
      </c>
      <c r="BP52" s="2">
        <v>0</v>
      </c>
      <c r="BQ52" s="2">
        <v>0</v>
      </c>
      <c r="BR52" s="2">
        <v>0</v>
      </c>
      <c r="BS52" s="2">
        <v>0</v>
      </c>
      <c r="BT52" s="2">
        <v>0</v>
      </c>
      <c r="BU52" s="2">
        <v>0</v>
      </c>
      <c r="BV52" s="2">
        <v>0</v>
      </c>
      <c r="BW52" s="2">
        <f t="shared" si="28"/>
        <v>0</v>
      </c>
      <c r="BX52" s="2">
        <f t="shared" si="29"/>
        <v>0</v>
      </c>
      <c r="BY52" s="2">
        <f t="shared" si="30"/>
        <v>0</v>
      </c>
      <c r="BZ52" s="2">
        <f t="shared" si="31"/>
        <v>0</v>
      </c>
      <c r="CA52" s="2">
        <f t="shared" si="32"/>
        <v>0</v>
      </c>
      <c r="CB52" s="2">
        <f t="shared" si="33"/>
        <v>0</v>
      </c>
      <c r="CC52" s="2">
        <f t="shared" si="34"/>
        <v>0</v>
      </c>
      <c r="CD52" s="29" t="s">
        <v>445</v>
      </c>
    </row>
    <row r="53" spans="1:82" ht="31.5" x14ac:dyDescent="0.25">
      <c r="A53" s="4" t="s">
        <v>142</v>
      </c>
      <c r="B53" s="23" t="s">
        <v>143</v>
      </c>
      <c r="C53" s="4" t="s">
        <v>112</v>
      </c>
      <c r="D53" s="6" t="s">
        <v>110</v>
      </c>
      <c r="E53" s="2">
        <f t="shared" ref="E53:BQ53" si="88">E54</f>
        <v>0</v>
      </c>
      <c r="F53" s="2">
        <f t="shared" si="88"/>
        <v>0</v>
      </c>
      <c r="G53" s="2">
        <f t="shared" si="88"/>
        <v>12.996</v>
      </c>
      <c r="H53" s="2">
        <f t="shared" si="88"/>
        <v>0</v>
      </c>
      <c r="I53" s="2">
        <f t="shared" si="88"/>
        <v>0.41000000000000003</v>
      </c>
      <c r="J53" s="2">
        <f t="shared" si="88"/>
        <v>0</v>
      </c>
      <c r="K53" s="2">
        <f t="shared" si="88"/>
        <v>0</v>
      </c>
      <c r="L53" s="2">
        <f t="shared" si="88"/>
        <v>0</v>
      </c>
      <c r="M53" s="2">
        <f t="shared" si="88"/>
        <v>0</v>
      </c>
      <c r="N53" s="2">
        <f t="shared" si="88"/>
        <v>1.3460000000000001</v>
      </c>
      <c r="O53" s="2">
        <f t="shared" si="88"/>
        <v>0</v>
      </c>
      <c r="P53" s="2">
        <f t="shared" si="88"/>
        <v>0.03</v>
      </c>
      <c r="Q53" s="2">
        <f t="shared" si="88"/>
        <v>0</v>
      </c>
      <c r="R53" s="2">
        <f t="shared" si="88"/>
        <v>0</v>
      </c>
      <c r="S53" s="2">
        <f t="shared" si="88"/>
        <v>0</v>
      </c>
      <c r="T53" s="2">
        <f t="shared" si="88"/>
        <v>0</v>
      </c>
      <c r="U53" s="2">
        <f t="shared" si="88"/>
        <v>3.05</v>
      </c>
      <c r="V53" s="2">
        <f t="shared" si="88"/>
        <v>0</v>
      </c>
      <c r="W53" s="2">
        <f t="shared" si="88"/>
        <v>7.0000000000000007E-2</v>
      </c>
      <c r="X53" s="2">
        <f t="shared" si="88"/>
        <v>0</v>
      </c>
      <c r="Y53" s="2">
        <f t="shared" si="88"/>
        <v>0</v>
      </c>
      <c r="Z53" s="2">
        <f t="shared" si="88"/>
        <v>0</v>
      </c>
      <c r="AA53" s="2">
        <f t="shared" si="88"/>
        <v>0</v>
      </c>
      <c r="AB53" s="2">
        <f t="shared" si="88"/>
        <v>5.0999999999999996</v>
      </c>
      <c r="AC53" s="2">
        <f t="shared" si="88"/>
        <v>0</v>
      </c>
      <c r="AD53" s="2">
        <f t="shared" si="88"/>
        <v>0.2</v>
      </c>
      <c r="AE53" s="2">
        <f t="shared" si="88"/>
        <v>0</v>
      </c>
      <c r="AF53" s="2">
        <f t="shared" si="88"/>
        <v>0</v>
      </c>
      <c r="AG53" s="2">
        <f t="shared" si="88"/>
        <v>0</v>
      </c>
      <c r="AH53" s="2">
        <f t="shared" si="88"/>
        <v>0</v>
      </c>
      <c r="AI53" s="2">
        <f t="shared" si="88"/>
        <v>3.5</v>
      </c>
      <c r="AJ53" s="2">
        <f t="shared" si="88"/>
        <v>0</v>
      </c>
      <c r="AK53" s="2">
        <f t="shared" si="88"/>
        <v>0.11</v>
      </c>
      <c r="AL53" s="2">
        <f t="shared" si="88"/>
        <v>0</v>
      </c>
      <c r="AM53" s="2">
        <f t="shared" si="88"/>
        <v>0</v>
      </c>
      <c r="AN53" s="2">
        <f t="shared" si="64"/>
        <v>0</v>
      </c>
      <c r="AO53" s="2">
        <f t="shared" si="64"/>
        <v>0</v>
      </c>
      <c r="AP53" s="2">
        <f t="shared" si="64"/>
        <v>7.577</v>
      </c>
      <c r="AQ53" s="2">
        <f t="shared" si="64"/>
        <v>0</v>
      </c>
      <c r="AR53" s="2">
        <f t="shared" si="64"/>
        <v>1.9039999999999999</v>
      </c>
      <c r="AS53" s="2">
        <f t="shared" si="64"/>
        <v>0</v>
      </c>
      <c r="AT53" s="2">
        <f t="shared" si="64"/>
        <v>0</v>
      </c>
      <c r="AU53" s="2">
        <f>AU54</f>
        <v>0</v>
      </c>
      <c r="AV53" s="2">
        <f t="shared" si="88"/>
        <v>0</v>
      </c>
      <c r="AW53" s="2">
        <f>AW54</f>
        <v>1.889</v>
      </c>
      <c r="AX53" s="2">
        <f t="shared" si="88"/>
        <v>0</v>
      </c>
      <c r="AY53" s="2">
        <f t="shared" si="88"/>
        <v>3.2000000000000001E-2</v>
      </c>
      <c r="AZ53" s="2">
        <f t="shared" si="88"/>
        <v>0</v>
      </c>
      <c r="BA53" s="2">
        <f t="shared" si="88"/>
        <v>0</v>
      </c>
      <c r="BB53" s="2">
        <f t="shared" si="88"/>
        <v>0</v>
      </c>
      <c r="BC53" s="2">
        <f t="shared" si="88"/>
        <v>0</v>
      </c>
      <c r="BD53" s="2">
        <f t="shared" si="88"/>
        <v>1.889</v>
      </c>
      <c r="BE53" s="2">
        <f t="shared" si="88"/>
        <v>0</v>
      </c>
      <c r="BF53" s="2">
        <f t="shared" si="88"/>
        <v>5.2999999999999999E-2</v>
      </c>
      <c r="BG53" s="2">
        <f t="shared" si="88"/>
        <v>0</v>
      </c>
      <c r="BH53" s="2">
        <f t="shared" si="88"/>
        <v>0</v>
      </c>
      <c r="BI53" s="2">
        <f t="shared" si="88"/>
        <v>0</v>
      </c>
      <c r="BJ53" s="2">
        <f t="shared" si="88"/>
        <v>0</v>
      </c>
      <c r="BK53" s="2">
        <f t="shared" si="88"/>
        <v>1.4949999999999999</v>
      </c>
      <c r="BL53" s="2">
        <f t="shared" si="88"/>
        <v>0</v>
      </c>
      <c r="BM53" s="2">
        <f t="shared" si="88"/>
        <v>1.468</v>
      </c>
      <c r="BN53" s="2">
        <f t="shared" si="88"/>
        <v>0</v>
      </c>
      <c r="BO53" s="2">
        <f t="shared" si="88"/>
        <v>0</v>
      </c>
      <c r="BP53" s="2">
        <f t="shared" si="88"/>
        <v>0</v>
      </c>
      <c r="BQ53" s="2">
        <f t="shared" si="88"/>
        <v>0</v>
      </c>
      <c r="BR53" s="2">
        <f>BR54</f>
        <v>2.3039999999999998</v>
      </c>
      <c r="BS53" s="2">
        <f>BS54</f>
        <v>0</v>
      </c>
      <c r="BT53" s="2">
        <f>BT54</f>
        <v>0.35099999999999998</v>
      </c>
      <c r="BU53" s="2">
        <f>BU54</f>
        <v>0</v>
      </c>
      <c r="BV53" s="2">
        <f>BV54</f>
        <v>0</v>
      </c>
      <c r="BW53" s="2">
        <f t="shared" si="28"/>
        <v>0</v>
      </c>
      <c r="BX53" s="2">
        <f t="shared" si="29"/>
        <v>0</v>
      </c>
      <c r="BY53" s="2">
        <f t="shared" si="30"/>
        <v>-5.4190000000000005</v>
      </c>
      <c r="BZ53" s="2">
        <f t="shared" si="31"/>
        <v>0</v>
      </c>
      <c r="CA53" s="2">
        <f t="shared" si="32"/>
        <v>1.4939999999999998</v>
      </c>
      <c r="CB53" s="2">
        <f t="shared" si="33"/>
        <v>0</v>
      </c>
      <c r="CC53" s="2">
        <f t="shared" si="34"/>
        <v>0</v>
      </c>
      <c r="CD53" s="9" t="s">
        <v>110</v>
      </c>
    </row>
    <row r="54" spans="1:82" x14ac:dyDescent="0.25">
      <c r="A54" s="56" t="s">
        <v>144</v>
      </c>
      <c r="B54" s="57" t="s">
        <v>145</v>
      </c>
      <c r="C54" s="56" t="s">
        <v>112</v>
      </c>
      <c r="D54" s="6" t="s">
        <v>110</v>
      </c>
      <c r="E54" s="2">
        <f t="shared" ref="E54:AJ54" si="89">SUM(E55:E97)</f>
        <v>0</v>
      </c>
      <c r="F54" s="2">
        <f t="shared" si="89"/>
        <v>0</v>
      </c>
      <c r="G54" s="2">
        <f t="shared" si="89"/>
        <v>12.996</v>
      </c>
      <c r="H54" s="2">
        <f t="shared" si="89"/>
        <v>0</v>
      </c>
      <c r="I54" s="2">
        <f t="shared" si="89"/>
        <v>0.41000000000000003</v>
      </c>
      <c r="J54" s="2">
        <f t="shared" si="89"/>
        <v>0</v>
      </c>
      <c r="K54" s="2">
        <f t="shared" si="89"/>
        <v>0</v>
      </c>
      <c r="L54" s="2">
        <f t="shared" si="89"/>
        <v>0</v>
      </c>
      <c r="M54" s="2">
        <f t="shared" si="89"/>
        <v>0</v>
      </c>
      <c r="N54" s="2">
        <f t="shared" si="89"/>
        <v>1.3460000000000001</v>
      </c>
      <c r="O54" s="2">
        <f t="shared" si="89"/>
        <v>0</v>
      </c>
      <c r="P54" s="2">
        <f t="shared" si="89"/>
        <v>0.03</v>
      </c>
      <c r="Q54" s="2">
        <f t="shared" si="89"/>
        <v>0</v>
      </c>
      <c r="R54" s="2">
        <f t="shared" si="89"/>
        <v>0</v>
      </c>
      <c r="S54" s="2">
        <f t="shared" si="89"/>
        <v>0</v>
      </c>
      <c r="T54" s="2">
        <f t="shared" si="89"/>
        <v>0</v>
      </c>
      <c r="U54" s="2">
        <f t="shared" si="89"/>
        <v>3.05</v>
      </c>
      <c r="V54" s="2">
        <f t="shared" si="89"/>
        <v>0</v>
      </c>
      <c r="W54" s="2">
        <f t="shared" si="89"/>
        <v>7.0000000000000007E-2</v>
      </c>
      <c r="X54" s="2">
        <f t="shared" si="89"/>
        <v>0</v>
      </c>
      <c r="Y54" s="2">
        <f t="shared" si="89"/>
        <v>0</v>
      </c>
      <c r="Z54" s="2">
        <f t="shared" si="89"/>
        <v>0</v>
      </c>
      <c r="AA54" s="2">
        <f t="shared" si="89"/>
        <v>0</v>
      </c>
      <c r="AB54" s="2">
        <f t="shared" si="89"/>
        <v>5.0999999999999996</v>
      </c>
      <c r="AC54" s="2">
        <f t="shared" si="89"/>
        <v>0</v>
      </c>
      <c r="AD54" s="2">
        <f t="shared" si="89"/>
        <v>0.2</v>
      </c>
      <c r="AE54" s="2">
        <f t="shared" si="89"/>
        <v>0</v>
      </c>
      <c r="AF54" s="2">
        <f t="shared" si="89"/>
        <v>0</v>
      </c>
      <c r="AG54" s="2">
        <f t="shared" si="89"/>
        <v>0</v>
      </c>
      <c r="AH54" s="2">
        <f t="shared" si="89"/>
        <v>0</v>
      </c>
      <c r="AI54" s="2">
        <f t="shared" si="89"/>
        <v>3.5</v>
      </c>
      <c r="AJ54" s="2">
        <f t="shared" si="89"/>
        <v>0</v>
      </c>
      <c r="AK54" s="2">
        <f t="shared" ref="AK54:BP54" si="90">SUM(AK55:AK97)</f>
        <v>0.11</v>
      </c>
      <c r="AL54" s="2">
        <f t="shared" si="90"/>
        <v>0</v>
      </c>
      <c r="AM54" s="2">
        <f t="shared" si="90"/>
        <v>0</v>
      </c>
      <c r="AN54" s="2">
        <f t="shared" si="90"/>
        <v>0</v>
      </c>
      <c r="AO54" s="2">
        <f t="shared" si="90"/>
        <v>0</v>
      </c>
      <c r="AP54" s="2">
        <f t="shared" si="90"/>
        <v>7.5770000000000008</v>
      </c>
      <c r="AQ54" s="2">
        <f t="shared" si="90"/>
        <v>0</v>
      </c>
      <c r="AR54" s="2">
        <f t="shared" si="90"/>
        <v>1.9040000000000001</v>
      </c>
      <c r="AS54" s="2">
        <f t="shared" si="90"/>
        <v>0</v>
      </c>
      <c r="AT54" s="2">
        <f t="shared" si="90"/>
        <v>0</v>
      </c>
      <c r="AU54" s="2">
        <f t="shared" si="90"/>
        <v>0</v>
      </c>
      <c r="AV54" s="2">
        <f t="shared" si="90"/>
        <v>0</v>
      </c>
      <c r="AW54" s="2">
        <f t="shared" si="90"/>
        <v>1.889</v>
      </c>
      <c r="AX54" s="2">
        <f t="shared" si="90"/>
        <v>0</v>
      </c>
      <c r="AY54" s="2">
        <f t="shared" si="90"/>
        <v>3.2000000000000001E-2</v>
      </c>
      <c r="AZ54" s="2">
        <f t="shared" si="90"/>
        <v>0</v>
      </c>
      <c r="BA54" s="2">
        <f t="shared" si="90"/>
        <v>0</v>
      </c>
      <c r="BB54" s="2">
        <f t="shared" si="90"/>
        <v>0</v>
      </c>
      <c r="BC54" s="2">
        <f t="shared" si="90"/>
        <v>0</v>
      </c>
      <c r="BD54" s="2">
        <f t="shared" si="90"/>
        <v>1.889</v>
      </c>
      <c r="BE54" s="2">
        <f t="shared" si="90"/>
        <v>0</v>
      </c>
      <c r="BF54" s="2">
        <f t="shared" si="90"/>
        <v>5.2999999999999999E-2</v>
      </c>
      <c r="BG54" s="2">
        <f t="shared" si="90"/>
        <v>0</v>
      </c>
      <c r="BH54" s="2">
        <f t="shared" si="90"/>
        <v>0</v>
      </c>
      <c r="BI54" s="2">
        <f t="shared" si="90"/>
        <v>0</v>
      </c>
      <c r="BJ54" s="2">
        <f t="shared" si="90"/>
        <v>0</v>
      </c>
      <c r="BK54" s="2">
        <f t="shared" si="90"/>
        <v>1.4949999999999999</v>
      </c>
      <c r="BL54" s="2">
        <f t="shared" si="90"/>
        <v>0</v>
      </c>
      <c r="BM54" s="2">
        <f t="shared" si="90"/>
        <v>1.468</v>
      </c>
      <c r="BN54" s="2">
        <f t="shared" si="90"/>
        <v>0</v>
      </c>
      <c r="BO54" s="2">
        <f t="shared" si="90"/>
        <v>0</v>
      </c>
      <c r="BP54" s="2">
        <f t="shared" si="90"/>
        <v>0</v>
      </c>
      <c r="BQ54" s="2">
        <f t="shared" ref="BQ54:BV54" si="91">SUM(BQ55:BQ97)</f>
        <v>0</v>
      </c>
      <c r="BR54" s="2">
        <f t="shared" si="91"/>
        <v>2.3039999999999998</v>
      </c>
      <c r="BS54" s="2">
        <f t="shared" si="91"/>
        <v>0</v>
      </c>
      <c r="BT54" s="2">
        <f t="shared" si="91"/>
        <v>0.35099999999999998</v>
      </c>
      <c r="BU54" s="2">
        <f t="shared" si="91"/>
        <v>0</v>
      </c>
      <c r="BV54" s="2">
        <f t="shared" si="91"/>
        <v>0</v>
      </c>
      <c r="BW54" s="2">
        <f t="shared" si="28"/>
        <v>0</v>
      </c>
      <c r="BX54" s="2">
        <f t="shared" si="29"/>
        <v>0</v>
      </c>
      <c r="BY54" s="2">
        <f t="shared" si="30"/>
        <v>-5.4189999999999996</v>
      </c>
      <c r="BZ54" s="2">
        <f t="shared" si="31"/>
        <v>0</v>
      </c>
      <c r="CA54" s="2">
        <f t="shared" si="32"/>
        <v>1.4940000000000002</v>
      </c>
      <c r="CB54" s="2">
        <f t="shared" si="33"/>
        <v>0</v>
      </c>
      <c r="CC54" s="2">
        <f t="shared" si="34"/>
        <v>0</v>
      </c>
      <c r="CD54" s="9" t="s">
        <v>110</v>
      </c>
    </row>
    <row r="55" spans="1:82" ht="31.5" x14ac:dyDescent="0.25">
      <c r="A55" s="7" t="s">
        <v>146</v>
      </c>
      <c r="B55" s="31" t="s">
        <v>271</v>
      </c>
      <c r="C55" s="29" t="s">
        <v>217</v>
      </c>
      <c r="D55" s="6" t="s">
        <v>110</v>
      </c>
      <c r="E55" s="8">
        <f t="shared" ref="E55" si="92">L55+S55+Z55+AG55</f>
        <v>0</v>
      </c>
      <c r="F55" s="8">
        <f t="shared" ref="F55" si="93">M55+T55+AA55+AH55</f>
        <v>0</v>
      </c>
      <c r="G55" s="8">
        <f t="shared" ref="G55" si="94">N55+U55+AB55+AI55</f>
        <v>0.9</v>
      </c>
      <c r="H55" s="8">
        <f t="shared" ref="H55" si="95">O55+V55+AC55+AJ55</f>
        <v>0</v>
      </c>
      <c r="I55" s="8">
        <f t="shared" ref="I55" si="96">P55+W55+AD55+AK55</f>
        <v>0</v>
      </c>
      <c r="J55" s="8">
        <f t="shared" ref="J55" si="97">Q55+X55+AE55+AL55</f>
        <v>0</v>
      </c>
      <c r="K55" s="8">
        <f t="shared" ref="K55" si="98">R55+Y55+AF55+AM55</f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0.9</v>
      </c>
      <c r="AJ55" s="2">
        <v>0</v>
      </c>
      <c r="AK55" s="2">
        <v>0</v>
      </c>
      <c r="AL55" s="2">
        <v>0</v>
      </c>
      <c r="AM55" s="2">
        <v>0</v>
      </c>
      <c r="AN55" s="2">
        <f t="shared" ref="AN55:AT97" si="99">AU55+BB55+BI55+BP55</f>
        <v>0</v>
      </c>
      <c r="AO55" s="2">
        <f t="shared" si="99"/>
        <v>0</v>
      </c>
      <c r="AP55" s="2">
        <f t="shared" si="99"/>
        <v>0</v>
      </c>
      <c r="AQ55" s="2">
        <f t="shared" si="99"/>
        <v>0</v>
      </c>
      <c r="AR55" s="2">
        <f t="shared" si="99"/>
        <v>1.25</v>
      </c>
      <c r="AS55" s="2">
        <f t="shared" si="99"/>
        <v>0</v>
      </c>
      <c r="AT55" s="2">
        <f t="shared" si="99"/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0</v>
      </c>
      <c r="BI55" s="2">
        <v>0</v>
      </c>
      <c r="BJ55" s="2">
        <v>0</v>
      </c>
      <c r="BK55" s="2">
        <v>0</v>
      </c>
      <c r="BL55" s="2">
        <v>0</v>
      </c>
      <c r="BM55" s="2">
        <v>1.25</v>
      </c>
      <c r="BN55" s="2">
        <v>0</v>
      </c>
      <c r="BO55" s="2">
        <v>0</v>
      </c>
      <c r="BP55" s="2">
        <v>0</v>
      </c>
      <c r="BQ55" s="2">
        <v>0</v>
      </c>
      <c r="BR55" s="2">
        <v>0</v>
      </c>
      <c r="BS55" s="2">
        <v>0</v>
      </c>
      <c r="BT55" s="2">
        <v>0</v>
      </c>
      <c r="BU55" s="2">
        <v>0</v>
      </c>
      <c r="BV55" s="2">
        <v>0</v>
      </c>
      <c r="BW55" s="2">
        <f t="shared" si="28"/>
        <v>0</v>
      </c>
      <c r="BX55" s="2">
        <f t="shared" si="29"/>
        <v>0</v>
      </c>
      <c r="BY55" s="2">
        <f t="shared" si="30"/>
        <v>-0.9</v>
      </c>
      <c r="BZ55" s="2">
        <f t="shared" si="31"/>
        <v>0</v>
      </c>
      <c r="CA55" s="2">
        <f t="shared" si="32"/>
        <v>1.25</v>
      </c>
      <c r="CB55" s="2">
        <f t="shared" si="33"/>
        <v>0</v>
      </c>
      <c r="CC55" s="2">
        <f t="shared" si="34"/>
        <v>0</v>
      </c>
      <c r="CD55" s="27" t="s">
        <v>446</v>
      </c>
    </row>
    <row r="56" spans="1:82" ht="31.5" x14ac:dyDescent="0.25">
      <c r="A56" s="7" t="s">
        <v>528</v>
      </c>
      <c r="B56" s="31" t="s">
        <v>376</v>
      </c>
      <c r="C56" s="27" t="s">
        <v>377</v>
      </c>
      <c r="D56" s="6" t="s">
        <v>110</v>
      </c>
      <c r="E56" s="8">
        <f t="shared" ref="E56:E64" si="100">L56+S56+Z56+AG56</f>
        <v>0</v>
      </c>
      <c r="F56" s="8">
        <f t="shared" ref="F56:F64" si="101">M56+T56+AA56+AH56</f>
        <v>0</v>
      </c>
      <c r="G56" s="8">
        <f t="shared" ref="G56:G64" si="102">N56+U56+AB56+AI56</f>
        <v>0.4</v>
      </c>
      <c r="H56" s="8">
        <f t="shared" ref="H56:H64" si="103">O56+V56+AC56+AJ56</f>
        <v>0</v>
      </c>
      <c r="I56" s="8">
        <f t="shared" ref="I56:I64" si="104">P56+W56+AD56+AK56</f>
        <v>0</v>
      </c>
      <c r="J56" s="8">
        <f t="shared" ref="J56:J64" si="105">Q56+X56+AE56+AL56</f>
        <v>0</v>
      </c>
      <c r="K56" s="8">
        <f t="shared" ref="K56:K64" si="106">R56+Y56+AF56+AM56</f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0.4</v>
      </c>
      <c r="AJ56" s="2">
        <v>0</v>
      </c>
      <c r="AK56" s="2">
        <v>0</v>
      </c>
      <c r="AL56" s="2">
        <v>0</v>
      </c>
      <c r="AM56" s="2">
        <v>0</v>
      </c>
      <c r="AN56" s="2">
        <f t="shared" ref="AN56:AN64" si="107">AU56+BB56+BI56+BP56</f>
        <v>0</v>
      </c>
      <c r="AO56" s="2">
        <f t="shared" ref="AO56:AO64" si="108">AV56+BC56+BJ56+BQ56</f>
        <v>0</v>
      </c>
      <c r="AP56" s="2">
        <f t="shared" ref="AP56:AP64" si="109">AW56+BD56+BK56+BR56</f>
        <v>0.54300000000000004</v>
      </c>
      <c r="AQ56" s="2">
        <f t="shared" ref="AQ56:AQ64" si="110">AX56+BE56+BL56+BS56</f>
        <v>0</v>
      </c>
      <c r="AR56" s="2">
        <f t="shared" ref="AR56:AR64" si="111">AY56+BF56+BM56+BT56</f>
        <v>0</v>
      </c>
      <c r="AS56" s="2">
        <f t="shared" ref="AS56:AS64" si="112">AZ56+BG56+BN56+BU56</f>
        <v>0</v>
      </c>
      <c r="AT56" s="2">
        <f t="shared" ref="AT56:AT64" si="113">BA56+BH56+BO56+BV56</f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0</v>
      </c>
      <c r="BI56" s="2">
        <v>0</v>
      </c>
      <c r="BJ56" s="2">
        <v>0</v>
      </c>
      <c r="BK56" s="2">
        <v>0</v>
      </c>
      <c r="BL56" s="2">
        <v>0</v>
      </c>
      <c r="BM56" s="2">
        <v>0</v>
      </c>
      <c r="BN56" s="2">
        <v>0</v>
      </c>
      <c r="BO56" s="2">
        <v>0</v>
      </c>
      <c r="BP56" s="2">
        <v>0</v>
      </c>
      <c r="BQ56" s="2">
        <v>0</v>
      </c>
      <c r="BR56" s="2">
        <v>0.54300000000000004</v>
      </c>
      <c r="BS56" s="2">
        <v>0</v>
      </c>
      <c r="BT56" s="2">
        <v>0</v>
      </c>
      <c r="BU56" s="2">
        <v>0</v>
      </c>
      <c r="BV56" s="2">
        <v>0</v>
      </c>
      <c r="BW56" s="2">
        <f t="shared" si="28"/>
        <v>0</v>
      </c>
      <c r="BX56" s="2">
        <f t="shared" si="29"/>
        <v>0</v>
      </c>
      <c r="BY56" s="2">
        <f t="shared" si="30"/>
        <v>0.14300000000000002</v>
      </c>
      <c r="BZ56" s="2">
        <f t="shared" si="31"/>
        <v>0</v>
      </c>
      <c r="CA56" s="2">
        <f t="shared" si="32"/>
        <v>0</v>
      </c>
      <c r="CB56" s="2">
        <f t="shared" si="33"/>
        <v>0</v>
      </c>
      <c r="CC56" s="2">
        <f t="shared" si="34"/>
        <v>0</v>
      </c>
      <c r="CD56" s="27" t="s">
        <v>447</v>
      </c>
    </row>
    <row r="57" spans="1:82" ht="31.5" x14ac:dyDescent="0.25">
      <c r="A57" s="7" t="s">
        <v>529</v>
      </c>
      <c r="B57" s="35" t="s">
        <v>378</v>
      </c>
      <c r="C57" s="27" t="s">
        <v>379</v>
      </c>
      <c r="D57" s="6" t="s">
        <v>110</v>
      </c>
      <c r="E57" s="8">
        <f t="shared" si="100"/>
        <v>0</v>
      </c>
      <c r="F57" s="8">
        <f t="shared" si="101"/>
        <v>0</v>
      </c>
      <c r="G57" s="8">
        <f t="shared" si="102"/>
        <v>0.66</v>
      </c>
      <c r="H57" s="8">
        <f t="shared" si="103"/>
        <v>0</v>
      </c>
      <c r="I57" s="8">
        <f t="shared" si="104"/>
        <v>0.06</v>
      </c>
      <c r="J57" s="8">
        <f t="shared" si="105"/>
        <v>0</v>
      </c>
      <c r="K57" s="8">
        <f t="shared" si="106"/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0.66</v>
      </c>
      <c r="AJ57" s="2">
        <v>0</v>
      </c>
      <c r="AK57" s="2">
        <v>0.06</v>
      </c>
      <c r="AL57" s="2">
        <v>0</v>
      </c>
      <c r="AM57" s="2">
        <v>0</v>
      </c>
      <c r="AN57" s="2">
        <f t="shared" si="107"/>
        <v>0</v>
      </c>
      <c r="AO57" s="2">
        <f t="shared" si="108"/>
        <v>0</v>
      </c>
      <c r="AP57" s="2">
        <f t="shared" si="109"/>
        <v>0</v>
      </c>
      <c r="AQ57" s="2">
        <f t="shared" si="110"/>
        <v>0</v>
      </c>
      <c r="AR57" s="2">
        <f t="shared" si="111"/>
        <v>0</v>
      </c>
      <c r="AS57" s="2">
        <f t="shared" si="112"/>
        <v>0</v>
      </c>
      <c r="AT57" s="2">
        <f t="shared" si="113"/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0</v>
      </c>
      <c r="BI57" s="2">
        <v>0</v>
      </c>
      <c r="BJ57" s="2">
        <v>0</v>
      </c>
      <c r="BK57" s="2">
        <v>0</v>
      </c>
      <c r="BL57" s="2">
        <v>0</v>
      </c>
      <c r="BM57" s="2">
        <v>0</v>
      </c>
      <c r="BN57" s="2">
        <v>0</v>
      </c>
      <c r="BO57" s="2">
        <v>0</v>
      </c>
      <c r="BP57" s="2">
        <v>0</v>
      </c>
      <c r="BQ57" s="2">
        <v>0</v>
      </c>
      <c r="BR57" s="2">
        <v>0</v>
      </c>
      <c r="BS57" s="2">
        <v>0</v>
      </c>
      <c r="BT57" s="2">
        <v>0</v>
      </c>
      <c r="BU57" s="2">
        <v>0</v>
      </c>
      <c r="BV57" s="2">
        <v>0</v>
      </c>
      <c r="BW57" s="2">
        <f t="shared" si="28"/>
        <v>0</v>
      </c>
      <c r="BX57" s="2">
        <f t="shared" si="29"/>
        <v>0</v>
      </c>
      <c r="BY57" s="2">
        <f t="shared" si="30"/>
        <v>-0.66</v>
      </c>
      <c r="BZ57" s="2">
        <f t="shared" si="31"/>
        <v>0</v>
      </c>
      <c r="CA57" s="2">
        <f t="shared" si="32"/>
        <v>-0.06</v>
      </c>
      <c r="CB57" s="2">
        <f t="shared" si="33"/>
        <v>0</v>
      </c>
      <c r="CC57" s="2">
        <f t="shared" si="34"/>
        <v>0</v>
      </c>
      <c r="CD57" s="27" t="s">
        <v>448</v>
      </c>
    </row>
    <row r="58" spans="1:82" ht="31.5" x14ac:dyDescent="0.25">
      <c r="A58" s="7" t="s">
        <v>530</v>
      </c>
      <c r="B58" s="31" t="s">
        <v>380</v>
      </c>
      <c r="C58" s="27" t="s">
        <v>381</v>
      </c>
      <c r="D58" s="6" t="s">
        <v>110</v>
      </c>
      <c r="E58" s="8">
        <f t="shared" si="100"/>
        <v>0</v>
      </c>
      <c r="F58" s="8">
        <f t="shared" si="101"/>
        <v>0</v>
      </c>
      <c r="G58" s="8">
        <f t="shared" si="102"/>
        <v>0</v>
      </c>
      <c r="H58" s="8">
        <f t="shared" si="103"/>
        <v>0</v>
      </c>
      <c r="I58" s="8">
        <f t="shared" si="104"/>
        <v>0.2</v>
      </c>
      <c r="J58" s="8">
        <f t="shared" si="105"/>
        <v>0</v>
      </c>
      <c r="K58" s="8">
        <f t="shared" si="106"/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0.2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0</v>
      </c>
      <c r="AN58" s="2">
        <f t="shared" si="107"/>
        <v>0</v>
      </c>
      <c r="AO58" s="2">
        <f t="shared" si="108"/>
        <v>0</v>
      </c>
      <c r="AP58" s="2">
        <f t="shared" si="109"/>
        <v>0</v>
      </c>
      <c r="AQ58" s="2">
        <f t="shared" si="110"/>
        <v>0</v>
      </c>
      <c r="AR58" s="2">
        <f t="shared" si="111"/>
        <v>0</v>
      </c>
      <c r="AS58" s="2">
        <f t="shared" si="112"/>
        <v>0</v>
      </c>
      <c r="AT58" s="2">
        <f t="shared" si="113"/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0</v>
      </c>
      <c r="BI58" s="2">
        <v>0</v>
      </c>
      <c r="BJ58" s="2">
        <v>0</v>
      </c>
      <c r="BK58" s="2">
        <v>0</v>
      </c>
      <c r="BL58" s="2">
        <v>0</v>
      </c>
      <c r="BM58" s="2">
        <v>0</v>
      </c>
      <c r="BN58" s="2">
        <v>0</v>
      </c>
      <c r="BO58" s="2">
        <v>0</v>
      </c>
      <c r="BP58" s="2">
        <v>0</v>
      </c>
      <c r="BQ58" s="2">
        <v>0</v>
      </c>
      <c r="BR58" s="2">
        <v>0</v>
      </c>
      <c r="BS58" s="2">
        <v>0</v>
      </c>
      <c r="BT58" s="2">
        <v>0</v>
      </c>
      <c r="BU58" s="2">
        <v>0</v>
      </c>
      <c r="BV58" s="2">
        <v>0</v>
      </c>
      <c r="BW58" s="2">
        <f t="shared" si="28"/>
        <v>0</v>
      </c>
      <c r="BX58" s="2">
        <f t="shared" si="29"/>
        <v>0</v>
      </c>
      <c r="BY58" s="2">
        <f t="shared" si="30"/>
        <v>0</v>
      </c>
      <c r="BZ58" s="2">
        <f t="shared" si="31"/>
        <v>0</v>
      </c>
      <c r="CA58" s="2">
        <f t="shared" si="32"/>
        <v>-0.2</v>
      </c>
      <c r="CB58" s="2">
        <f t="shared" si="33"/>
        <v>0</v>
      </c>
      <c r="CC58" s="2">
        <f t="shared" si="34"/>
        <v>0</v>
      </c>
      <c r="CD58" s="27" t="s">
        <v>448</v>
      </c>
    </row>
    <row r="59" spans="1:82" ht="47.25" x14ac:dyDescent="0.25">
      <c r="A59" s="7" t="s">
        <v>147</v>
      </c>
      <c r="B59" s="31" t="s">
        <v>382</v>
      </c>
      <c r="C59" s="27" t="s">
        <v>383</v>
      </c>
      <c r="D59" s="6" t="s">
        <v>110</v>
      </c>
      <c r="E59" s="8">
        <f t="shared" si="100"/>
        <v>0</v>
      </c>
      <c r="F59" s="8">
        <f t="shared" si="101"/>
        <v>0</v>
      </c>
      <c r="G59" s="8">
        <f t="shared" si="102"/>
        <v>0.35</v>
      </c>
      <c r="H59" s="8">
        <f t="shared" si="103"/>
        <v>0</v>
      </c>
      <c r="I59" s="8">
        <f t="shared" si="104"/>
        <v>0</v>
      </c>
      <c r="J59" s="8">
        <f t="shared" si="105"/>
        <v>0</v>
      </c>
      <c r="K59" s="8">
        <f t="shared" si="106"/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0.35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0</v>
      </c>
      <c r="AN59" s="2">
        <f t="shared" si="107"/>
        <v>0</v>
      </c>
      <c r="AO59" s="2">
        <f t="shared" si="108"/>
        <v>0</v>
      </c>
      <c r="AP59" s="2">
        <f t="shared" si="109"/>
        <v>0</v>
      </c>
      <c r="AQ59" s="2">
        <f t="shared" si="110"/>
        <v>0</v>
      </c>
      <c r="AR59" s="2">
        <f t="shared" si="111"/>
        <v>0</v>
      </c>
      <c r="AS59" s="2">
        <f t="shared" si="112"/>
        <v>0</v>
      </c>
      <c r="AT59" s="2">
        <f t="shared" si="113"/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0</v>
      </c>
      <c r="BI59" s="2">
        <v>0</v>
      </c>
      <c r="BJ59" s="2">
        <v>0</v>
      </c>
      <c r="BK59" s="2">
        <v>0</v>
      </c>
      <c r="BL59" s="2">
        <v>0</v>
      </c>
      <c r="BM59" s="2">
        <v>0</v>
      </c>
      <c r="BN59" s="2">
        <v>0</v>
      </c>
      <c r="BO59" s="2">
        <v>0</v>
      </c>
      <c r="BP59" s="2">
        <v>0</v>
      </c>
      <c r="BQ59" s="2">
        <v>0</v>
      </c>
      <c r="BR59" s="2">
        <v>0</v>
      </c>
      <c r="BS59" s="2">
        <v>0</v>
      </c>
      <c r="BT59" s="2">
        <v>0</v>
      </c>
      <c r="BU59" s="2">
        <v>0</v>
      </c>
      <c r="BV59" s="2">
        <v>0</v>
      </c>
      <c r="BW59" s="2">
        <f t="shared" si="28"/>
        <v>0</v>
      </c>
      <c r="BX59" s="2">
        <f t="shared" si="29"/>
        <v>0</v>
      </c>
      <c r="BY59" s="2">
        <f t="shared" si="30"/>
        <v>-0.35</v>
      </c>
      <c r="BZ59" s="2">
        <f t="shared" si="31"/>
        <v>0</v>
      </c>
      <c r="CA59" s="2">
        <f t="shared" si="32"/>
        <v>0</v>
      </c>
      <c r="CB59" s="2">
        <f t="shared" si="33"/>
        <v>0</v>
      </c>
      <c r="CC59" s="2">
        <f t="shared" si="34"/>
        <v>0</v>
      </c>
      <c r="CD59" s="27" t="s">
        <v>449</v>
      </c>
    </row>
    <row r="60" spans="1:82" ht="63" x14ac:dyDescent="0.25">
      <c r="A60" s="7" t="s">
        <v>531</v>
      </c>
      <c r="B60" s="27" t="s">
        <v>384</v>
      </c>
      <c r="C60" s="27" t="s">
        <v>385</v>
      </c>
      <c r="D60" s="6" t="s">
        <v>110</v>
      </c>
      <c r="E60" s="8">
        <f t="shared" si="100"/>
        <v>0</v>
      </c>
      <c r="F60" s="8">
        <f t="shared" si="101"/>
        <v>0</v>
      </c>
      <c r="G60" s="8">
        <f t="shared" si="102"/>
        <v>0.08</v>
      </c>
      <c r="H60" s="8">
        <f t="shared" si="103"/>
        <v>0</v>
      </c>
      <c r="I60" s="8">
        <f t="shared" si="104"/>
        <v>0</v>
      </c>
      <c r="J60" s="8">
        <f t="shared" si="105"/>
        <v>0</v>
      </c>
      <c r="K60" s="8">
        <f t="shared" si="106"/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0.08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0</v>
      </c>
      <c r="AN60" s="2">
        <f t="shared" si="107"/>
        <v>0</v>
      </c>
      <c r="AO60" s="2">
        <f t="shared" si="108"/>
        <v>0</v>
      </c>
      <c r="AP60" s="2">
        <f t="shared" si="109"/>
        <v>0</v>
      </c>
      <c r="AQ60" s="2">
        <f t="shared" si="110"/>
        <v>0</v>
      </c>
      <c r="AR60" s="2">
        <f t="shared" si="111"/>
        <v>0</v>
      </c>
      <c r="AS60" s="2">
        <f t="shared" si="112"/>
        <v>0</v>
      </c>
      <c r="AT60" s="2">
        <f t="shared" si="113"/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0</v>
      </c>
      <c r="BI60" s="2">
        <v>0</v>
      </c>
      <c r="BJ60" s="2">
        <v>0</v>
      </c>
      <c r="BK60" s="2">
        <v>0</v>
      </c>
      <c r="BL60" s="2">
        <v>0</v>
      </c>
      <c r="BM60" s="2">
        <v>0</v>
      </c>
      <c r="BN60" s="2">
        <v>0</v>
      </c>
      <c r="BO60" s="2">
        <v>0</v>
      </c>
      <c r="BP60" s="2">
        <v>0</v>
      </c>
      <c r="BQ60" s="2">
        <v>0</v>
      </c>
      <c r="BR60" s="2">
        <v>0</v>
      </c>
      <c r="BS60" s="2">
        <v>0</v>
      </c>
      <c r="BT60" s="2">
        <v>0</v>
      </c>
      <c r="BU60" s="2">
        <v>0</v>
      </c>
      <c r="BV60" s="2">
        <v>0</v>
      </c>
      <c r="BW60" s="2">
        <f t="shared" si="28"/>
        <v>0</v>
      </c>
      <c r="BX60" s="2">
        <f t="shared" si="29"/>
        <v>0</v>
      </c>
      <c r="BY60" s="2">
        <f t="shared" si="30"/>
        <v>-0.08</v>
      </c>
      <c r="BZ60" s="2">
        <f t="shared" si="31"/>
        <v>0</v>
      </c>
      <c r="CA60" s="2">
        <f t="shared" si="32"/>
        <v>0</v>
      </c>
      <c r="CB60" s="2">
        <f t="shared" si="33"/>
        <v>0</v>
      </c>
      <c r="CC60" s="2">
        <f t="shared" si="34"/>
        <v>0</v>
      </c>
      <c r="CD60" s="9" t="s">
        <v>450</v>
      </c>
    </row>
    <row r="61" spans="1:82" ht="63" x14ac:dyDescent="0.25">
      <c r="A61" s="7" t="s">
        <v>532</v>
      </c>
      <c r="B61" s="27" t="s">
        <v>386</v>
      </c>
      <c r="C61" s="27" t="s">
        <v>387</v>
      </c>
      <c r="D61" s="6" t="s">
        <v>110</v>
      </c>
      <c r="E61" s="8">
        <f t="shared" si="100"/>
        <v>0</v>
      </c>
      <c r="F61" s="8">
        <f t="shared" si="101"/>
        <v>0</v>
      </c>
      <c r="G61" s="8">
        <f t="shared" si="102"/>
        <v>0.31</v>
      </c>
      <c r="H61" s="8">
        <f t="shared" si="103"/>
        <v>0</v>
      </c>
      <c r="I61" s="8">
        <f t="shared" si="104"/>
        <v>0</v>
      </c>
      <c r="J61" s="8">
        <f t="shared" si="105"/>
        <v>0</v>
      </c>
      <c r="K61" s="8">
        <f t="shared" si="106"/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0.31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0</v>
      </c>
      <c r="AN61" s="2">
        <f t="shared" si="107"/>
        <v>0</v>
      </c>
      <c r="AO61" s="2">
        <f t="shared" si="108"/>
        <v>0</v>
      </c>
      <c r="AP61" s="2">
        <f t="shared" si="109"/>
        <v>0</v>
      </c>
      <c r="AQ61" s="2">
        <f t="shared" si="110"/>
        <v>0</v>
      </c>
      <c r="AR61" s="2">
        <f t="shared" si="111"/>
        <v>0</v>
      </c>
      <c r="AS61" s="2">
        <f t="shared" si="112"/>
        <v>0</v>
      </c>
      <c r="AT61" s="2">
        <f t="shared" si="113"/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0</v>
      </c>
      <c r="BI61" s="2">
        <v>0</v>
      </c>
      <c r="BJ61" s="2">
        <v>0</v>
      </c>
      <c r="BK61" s="2">
        <v>0</v>
      </c>
      <c r="BL61" s="2">
        <v>0</v>
      </c>
      <c r="BM61" s="2">
        <v>0</v>
      </c>
      <c r="BN61" s="2">
        <v>0</v>
      </c>
      <c r="BO61" s="2">
        <v>0</v>
      </c>
      <c r="BP61" s="2">
        <v>0</v>
      </c>
      <c r="BQ61" s="2">
        <v>0</v>
      </c>
      <c r="BR61" s="2">
        <v>0</v>
      </c>
      <c r="BS61" s="2">
        <v>0</v>
      </c>
      <c r="BT61" s="2">
        <v>0</v>
      </c>
      <c r="BU61" s="2">
        <v>0</v>
      </c>
      <c r="BV61" s="2">
        <v>0</v>
      </c>
      <c r="BW61" s="2">
        <f t="shared" si="28"/>
        <v>0</v>
      </c>
      <c r="BX61" s="2">
        <f t="shared" si="29"/>
        <v>0</v>
      </c>
      <c r="BY61" s="2">
        <f t="shared" si="30"/>
        <v>-0.31</v>
      </c>
      <c r="BZ61" s="2">
        <f t="shared" si="31"/>
        <v>0</v>
      </c>
      <c r="CA61" s="2">
        <f t="shared" si="32"/>
        <v>0</v>
      </c>
      <c r="CB61" s="2">
        <f t="shared" si="33"/>
        <v>0</v>
      </c>
      <c r="CC61" s="2">
        <f t="shared" si="34"/>
        <v>0</v>
      </c>
      <c r="CD61" s="9" t="s">
        <v>451</v>
      </c>
    </row>
    <row r="62" spans="1:82" ht="47.25" x14ac:dyDescent="0.25">
      <c r="A62" s="7" t="s">
        <v>148</v>
      </c>
      <c r="B62" s="36" t="s">
        <v>388</v>
      </c>
      <c r="C62" s="37" t="s">
        <v>389</v>
      </c>
      <c r="D62" s="6" t="s">
        <v>110</v>
      </c>
      <c r="E62" s="8">
        <f t="shared" si="100"/>
        <v>0</v>
      </c>
      <c r="F62" s="8">
        <f t="shared" si="101"/>
        <v>0</v>
      </c>
      <c r="G62" s="8">
        <f t="shared" si="102"/>
        <v>0.44</v>
      </c>
      <c r="H62" s="8">
        <f t="shared" si="103"/>
        <v>0</v>
      </c>
      <c r="I62" s="8">
        <f t="shared" si="104"/>
        <v>0</v>
      </c>
      <c r="J62" s="8">
        <f t="shared" si="105"/>
        <v>0</v>
      </c>
      <c r="K62" s="8">
        <f t="shared" si="106"/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0.44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0</v>
      </c>
      <c r="AN62" s="2">
        <f t="shared" si="107"/>
        <v>0</v>
      </c>
      <c r="AO62" s="2">
        <f t="shared" si="108"/>
        <v>0</v>
      </c>
      <c r="AP62" s="2">
        <f t="shared" si="109"/>
        <v>0</v>
      </c>
      <c r="AQ62" s="2">
        <f t="shared" si="110"/>
        <v>0</v>
      </c>
      <c r="AR62" s="2">
        <f t="shared" si="111"/>
        <v>0</v>
      </c>
      <c r="AS62" s="2">
        <f t="shared" si="112"/>
        <v>0</v>
      </c>
      <c r="AT62" s="2">
        <f t="shared" si="113"/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0</v>
      </c>
      <c r="BI62" s="2">
        <v>0</v>
      </c>
      <c r="BJ62" s="2">
        <v>0</v>
      </c>
      <c r="BK62" s="2">
        <v>0</v>
      </c>
      <c r="BL62" s="2">
        <v>0</v>
      </c>
      <c r="BM62" s="2">
        <v>0</v>
      </c>
      <c r="BN62" s="2">
        <v>0</v>
      </c>
      <c r="BO62" s="2">
        <v>0</v>
      </c>
      <c r="BP62" s="2">
        <v>0</v>
      </c>
      <c r="BQ62" s="2">
        <v>0</v>
      </c>
      <c r="BR62" s="2">
        <v>0</v>
      </c>
      <c r="BS62" s="2">
        <v>0</v>
      </c>
      <c r="BT62" s="2">
        <v>0</v>
      </c>
      <c r="BU62" s="2">
        <v>0</v>
      </c>
      <c r="BV62" s="2">
        <v>0</v>
      </c>
      <c r="BW62" s="2">
        <f t="shared" si="28"/>
        <v>0</v>
      </c>
      <c r="BX62" s="2">
        <f t="shared" si="29"/>
        <v>0</v>
      </c>
      <c r="BY62" s="2">
        <f t="shared" si="30"/>
        <v>-0.44</v>
      </c>
      <c r="BZ62" s="2">
        <f t="shared" si="31"/>
        <v>0</v>
      </c>
      <c r="CA62" s="2">
        <f t="shared" si="32"/>
        <v>0</v>
      </c>
      <c r="CB62" s="2">
        <f t="shared" si="33"/>
        <v>0</v>
      </c>
      <c r="CC62" s="2">
        <f t="shared" si="34"/>
        <v>0</v>
      </c>
      <c r="CD62" s="9" t="s">
        <v>452</v>
      </c>
    </row>
    <row r="63" spans="1:82" ht="47.25" x14ac:dyDescent="0.25">
      <c r="A63" s="7" t="s">
        <v>533</v>
      </c>
      <c r="B63" s="36" t="s">
        <v>390</v>
      </c>
      <c r="C63" s="37" t="s">
        <v>391</v>
      </c>
      <c r="D63" s="6" t="s">
        <v>110</v>
      </c>
      <c r="E63" s="8">
        <f t="shared" si="100"/>
        <v>0</v>
      </c>
      <c r="F63" s="8">
        <f t="shared" si="101"/>
        <v>0</v>
      </c>
      <c r="G63" s="8">
        <f t="shared" si="102"/>
        <v>0.35</v>
      </c>
      <c r="H63" s="8">
        <f t="shared" si="103"/>
        <v>0</v>
      </c>
      <c r="I63" s="8">
        <f t="shared" si="104"/>
        <v>0</v>
      </c>
      <c r="J63" s="8">
        <f t="shared" si="105"/>
        <v>0</v>
      </c>
      <c r="K63" s="8">
        <f t="shared" si="106"/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0.35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0</v>
      </c>
      <c r="AN63" s="2">
        <f t="shared" si="107"/>
        <v>0</v>
      </c>
      <c r="AO63" s="2">
        <f t="shared" si="108"/>
        <v>0</v>
      </c>
      <c r="AP63" s="2">
        <f t="shared" si="109"/>
        <v>0</v>
      </c>
      <c r="AQ63" s="2">
        <f t="shared" si="110"/>
        <v>0</v>
      </c>
      <c r="AR63" s="2">
        <f t="shared" si="111"/>
        <v>0</v>
      </c>
      <c r="AS63" s="2">
        <f t="shared" si="112"/>
        <v>0</v>
      </c>
      <c r="AT63" s="2">
        <f t="shared" si="113"/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0</v>
      </c>
      <c r="BI63" s="2">
        <v>0</v>
      </c>
      <c r="BJ63" s="2">
        <v>0</v>
      </c>
      <c r="BK63" s="2">
        <v>0</v>
      </c>
      <c r="BL63" s="2">
        <v>0</v>
      </c>
      <c r="BM63" s="2">
        <v>0</v>
      </c>
      <c r="BN63" s="2">
        <v>0</v>
      </c>
      <c r="BO63" s="2">
        <v>0</v>
      </c>
      <c r="BP63" s="2">
        <v>0</v>
      </c>
      <c r="BQ63" s="2">
        <v>0</v>
      </c>
      <c r="BR63" s="2">
        <v>0</v>
      </c>
      <c r="BS63" s="2">
        <v>0</v>
      </c>
      <c r="BT63" s="2">
        <v>0</v>
      </c>
      <c r="BU63" s="2">
        <v>0</v>
      </c>
      <c r="BV63" s="2">
        <v>0</v>
      </c>
      <c r="BW63" s="2">
        <f t="shared" si="28"/>
        <v>0</v>
      </c>
      <c r="BX63" s="2">
        <f t="shared" si="29"/>
        <v>0</v>
      </c>
      <c r="BY63" s="2">
        <f t="shared" si="30"/>
        <v>-0.35</v>
      </c>
      <c r="BZ63" s="2">
        <f t="shared" si="31"/>
        <v>0</v>
      </c>
      <c r="CA63" s="2">
        <f t="shared" si="32"/>
        <v>0</v>
      </c>
      <c r="CB63" s="2">
        <f t="shared" si="33"/>
        <v>0</v>
      </c>
      <c r="CC63" s="2">
        <f t="shared" si="34"/>
        <v>0</v>
      </c>
      <c r="CD63" s="9" t="s">
        <v>453</v>
      </c>
    </row>
    <row r="64" spans="1:82" ht="47.25" x14ac:dyDescent="0.25">
      <c r="A64" s="7" t="s">
        <v>534</v>
      </c>
      <c r="B64" s="36" t="s">
        <v>392</v>
      </c>
      <c r="C64" s="37" t="s">
        <v>393</v>
      </c>
      <c r="D64" s="6" t="s">
        <v>110</v>
      </c>
      <c r="E64" s="8">
        <f t="shared" si="100"/>
        <v>0</v>
      </c>
      <c r="F64" s="8">
        <f t="shared" si="101"/>
        <v>0</v>
      </c>
      <c r="G64" s="8">
        <f t="shared" si="102"/>
        <v>0.45</v>
      </c>
      <c r="H64" s="8">
        <f t="shared" si="103"/>
        <v>0</v>
      </c>
      <c r="I64" s="8">
        <f t="shared" si="104"/>
        <v>0</v>
      </c>
      <c r="J64" s="8">
        <f t="shared" si="105"/>
        <v>0</v>
      </c>
      <c r="K64" s="8">
        <f t="shared" si="106"/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0.45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0</v>
      </c>
      <c r="AN64" s="2">
        <f t="shared" si="107"/>
        <v>0</v>
      </c>
      <c r="AO64" s="2">
        <f t="shared" si="108"/>
        <v>0</v>
      </c>
      <c r="AP64" s="2">
        <f t="shared" si="109"/>
        <v>0</v>
      </c>
      <c r="AQ64" s="2">
        <f t="shared" si="110"/>
        <v>0</v>
      </c>
      <c r="AR64" s="2">
        <f t="shared" si="111"/>
        <v>0</v>
      </c>
      <c r="AS64" s="2">
        <f t="shared" si="112"/>
        <v>0</v>
      </c>
      <c r="AT64" s="2">
        <f t="shared" si="113"/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0</v>
      </c>
      <c r="BI64" s="2">
        <v>0</v>
      </c>
      <c r="BJ64" s="2">
        <v>0</v>
      </c>
      <c r="BK64" s="2">
        <v>0</v>
      </c>
      <c r="BL64" s="2">
        <v>0</v>
      </c>
      <c r="BM64" s="2">
        <v>0</v>
      </c>
      <c r="BN64" s="2">
        <v>0</v>
      </c>
      <c r="BO64" s="2">
        <v>0</v>
      </c>
      <c r="BP64" s="2">
        <v>0</v>
      </c>
      <c r="BQ64" s="2">
        <v>0</v>
      </c>
      <c r="BR64" s="2">
        <v>0</v>
      </c>
      <c r="BS64" s="2">
        <v>0</v>
      </c>
      <c r="BT64" s="2">
        <v>0</v>
      </c>
      <c r="BU64" s="2">
        <v>0</v>
      </c>
      <c r="BV64" s="2">
        <v>0</v>
      </c>
      <c r="BW64" s="2">
        <f t="shared" si="28"/>
        <v>0</v>
      </c>
      <c r="BX64" s="2">
        <f t="shared" si="29"/>
        <v>0</v>
      </c>
      <c r="BY64" s="2">
        <f t="shared" si="30"/>
        <v>-0.45</v>
      </c>
      <c r="BZ64" s="2">
        <f t="shared" si="31"/>
        <v>0</v>
      </c>
      <c r="CA64" s="2">
        <f t="shared" si="32"/>
        <v>0</v>
      </c>
      <c r="CB64" s="2">
        <f t="shared" si="33"/>
        <v>0</v>
      </c>
      <c r="CC64" s="2">
        <f t="shared" si="34"/>
        <v>0</v>
      </c>
      <c r="CD64" s="27" t="s">
        <v>454</v>
      </c>
    </row>
    <row r="65" spans="1:82" ht="56.25" x14ac:dyDescent="0.25">
      <c r="A65" s="7" t="s">
        <v>417</v>
      </c>
      <c r="B65" s="38" t="s">
        <v>418</v>
      </c>
      <c r="C65" s="7" t="s">
        <v>419</v>
      </c>
      <c r="D65" s="6" t="s">
        <v>110</v>
      </c>
      <c r="E65" s="6" t="s">
        <v>110</v>
      </c>
      <c r="F65" s="6" t="s">
        <v>110</v>
      </c>
      <c r="G65" s="6" t="s">
        <v>110</v>
      </c>
      <c r="H65" s="6" t="s">
        <v>110</v>
      </c>
      <c r="I65" s="6" t="s">
        <v>110</v>
      </c>
      <c r="J65" s="6" t="s">
        <v>110</v>
      </c>
      <c r="K65" s="6" t="s">
        <v>110</v>
      </c>
      <c r="L65" s="6" t="s">
        <v>110</v>
      </c>
      <c r="M65" s="6" t="s">
        <v>110</v>
      </c>
      <c r="N65" s="39" t="s">
        <v>110</v>
      </c>
      <c r="O65" s="6" t="s">
        <v>110</v>
      </c>
      <c r="P65" s="6" t="s">
        <v>110</v>
      </c>
      <c r="Q65" s="6" t="s">
        <v>110</v>
      </c>
      <c r="R65" s="6" t="s">
        <v>110</v>
      </c>
      <c r="S65" s="6" t="s">
        <v>110</v>
      </c>
      <c r="T65" s="6" t="s">
        <v>110</v>
      </c>
      <c r="U65" s="39" t="s">
        <v>110</v>
      </c>
      <c r="V65" s="6" t="s">
        <v>110</v>
      </c>
      <c r="W65" s="6" t="s">
        <v>110</v>
      </c>
      <c r="X65" s="6" t="s">
        <v>110</v>
      </c>
      <c r="Y65" s="6" t="s">
        <v>110</v>
      </c>
      <c r="Z65" s="6" t="s">
        <v>110</v>
      </c>
      <c r="AA65" s="6" t="s">
        <v>110</v>
      </c>
      <c r="AB65" s="39" t="s">
        <v>110</v>
      </c>
      <c r="AC65" s="6" t="s">
        <v>110</v>
      </c>
      <c r="AD65" s="6" t="s">
        <v>110</v>
      </c>
      <c r="AE65" s="6" t="s">
        <v>110</v>
      </c>
      <c r="AF65" s="6" t="s">
        <v>110</v>
      </c>
      <c r="AG65" s="6" t="s">
        <v>110</v>
      </c>
      <c r="AH65" s="6" t="s">
        <v>110</v>
      </c>
      <c r="AI65" s="39" t="s">
        <v>110</v>
      </c>
      <c r="AJ65" s="6" t="s">
        <v>110</v>
      </c>
      <c r="AK65" s="6" t="s">
        <v>110</v>
      </c>
      <c r="AL65" s="6" t="s">
        <v>110</v>
      </c>
      <c r="AM65" s="6" t="s">
        <v>110</v>
      </c>
      <c r="AN65" s="2">
        <f t="shared" ref="AN65:AN66" si="114">AU65+BB65+BI65+BP65</f>
        <v>0</v>
      </c>
      <c r="AO65" s="2">
        <f t="shared" ref="AO65:AO66" si="115">AV65+BC65+BJ65+BQ65</f>
        <v>0</v>
      </c>
      <c r="AP65" s="2">
        <f t="shared" ref="AP65:AP66" si="116">AW65+BD65+BK65+BR65</f>
        <v>0</v>
      </c>
      <c r="AQ65" s="2">
        <f t="shared" ref="AQ65:AQ66" si="117">AX65+BE65+BL65+BS65</f>
        <v>0</v>
      </c>
      <c r="AR65" s="2">
        <f t="shared" ref="AR65:AR66" si="118">AY65+BF65+BM65+BT65</f>
        <v>0</v>
      </c>
      <c r="AS65" s="2">
        <f t="shared" ref="AS65:AS66" si="119">AZ65+BG65+BN65+BU65</f>
        <v>0</v>
      </c>
      <c r="AT65" s="2">
        <f t="shared" ref="AT65:AT66" si="120">BA65+BH65+BO65+BV65</f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0</v>
      </c>
      <c r="BI65" s="2">
        <v>0</v>
      </c>
      <c r="BJ65" s="2">
        <v>0</v>
      </c>
      <c r="BK65" s="2">
        <v>0</v>
      </c>
      <c r="BL65" s="2">
        <v>0</v>
      </c>
      <c r="BM65" s="2">
        <v>0</v>
      </c>
      <c r="BN65" s="2">
        <v>0</v>
      </c>
      <c r="BO65" s="2">
        <v>0</v>
      </c>
      <c r="BP65" s="2">
        <v>0</v>
      </c>
      <c r="BQ65" s="2">
        <v>0</v>
      </c>
      <c r="BR65" s="2">
        <v>0</v>
      </c>
      <c r="BS65" s="2">
        <v>0</v>
      </c>
      <c r="BT65" s="2">
        <v>0</v>
      </c>
      <c r="BU65" s="2">
        <v>0</v>
      </c>
      <c r="BV65" s="2">
        <v>0</v>
      </c>
      <c r="BW65" s="6" t="s">
        <v>110</v>
      </c>
      <c r="BX65" s="6" t="s">
        <v>110</v>
      </c>
      <c r="BY65" s="6" t="s">
        <v>110</v>
      </c>
      <c r="BZ65" s="6" t="s">
        <v>110</v>
      </c>
      <c r="CA65" s="6" t="s">
        <v>110</v>
      </c>
      <c r="CB65" s="6" t="s">
        <v>110</v>
      </c>
      <c r="CC65" s="6" t="s">
        <v>110</v>
      </c>
      <c r="CD65" s="27" t="s">
        <v>455</v>
      </c>
    </row>
    <row r="66" spans="1:82" ht="56.25" x14ac:dyDescent="0.25">
      <c r="A66" s="7" t="s">
        <v>149</v>
      </c>
      <c r="B66" s="40" t="s">
        <v>420</v>
      </c>
      <c r="C66" s="7" t="s">
        <v>421</v>
      </c>
      <c r="D66" s="6" t="s">
        <v>110</v>
      </c>
      <c r="E66" s="6" t="s">
        <v>110</v>
      </c>
      <c r="F66" s="6" t="s">
        <v>110</v>
      </c>
      <c r="G66" s="6" t="s">
        <v>110</v>
      </c>
      <c r="H66" s="6" t="s">
        <v>110</v>
      </c>
      <c r="I66" s="6" t="s">
        <v>110</v>
      </c>
      <c r="J66" s="6" t="s">
        <v>110</v>
      </c>
      <c r="K66" s="6" t="s">
        <v>110</v>
      </c>
      <c r="L66" s="6" t="s">
        <v>110</v>
      </c>
      <c r="M66" s="6" t="s">
        <v>110</v>
      </c>
      <c r="N66" s="39" t="s">
        <v>110</v>
      </c>
      <c r="O66" s="6" t="s">
        <v>110</v>
      </c>
      <c r="P66" s="6" t="s">
        <v>110</v>
      </c>
      <c r="Q66" s="6" t="s">
        <v>110</v>
      </c>
      <c r="R66" s="6" t="s">
        <v>110</v>
      </c>
      <c r="S66" s="6" t="s">
        <v>110</v>
      </c>
      <c r="T66" s="6" t="s">
        <v>110</v>
      </c>
      <c r="U66" s="39" t="s">
        <v>110</v>
      </c>
      <c r="V66" s="6" t="s">
        <v>110</v>
      </c>
      <c r="W66" s="6" t="s">
        <v>110</v>
      </c>
      <c r="X66" s="6" t="s">
        <v>110</v>
      </c>
      <c r="Y66" s="6" t="s">
        <v>110</v>
      </c>
      <c r="Z66" s="6" t="s">
        <v>110</v>
      </c>
      <c r="AA66" s="6" t="s">
        <v>110</v>
      </c>
      <c r="AB66" s="39" t="s">
        <v>110</v>
      </c>
      <c r="AC66" s="6" t="s">
        <v>110</v>
      </c>
      <c r="AD66" s="6" t="s">
        <v>110</v>
      </c>
      <c r="AE66" s="6" t="s">
        <v>110</v>
      </c>
      <c r="AF66" s="6" t="s">
        <v>110</v>
      </c>
      <c r="AG66" s="6" t="s">
        <v>110</v>
      </c>
      <c r="AH66" s="6" t="s">
        <v>110</v>
      </c>
      <c r="AI66" s="39" t="s">
        <v>110</v>
      </c>
      <c r="AJ66" s="6" t="s">
        <v>110</v>
      </c>
      <c r="AK66" s="6" t="s">
        <v>110</v>
      </c>
      <c r="AL66" s="6" t="s">
        <v>110</v>
      </c>
      <c r="AM66" s="6" t="s">
        <v>110</v>
      </c>
      <c r="AN66" s="2">
        <f t="shared" si="114"/>
        <v>0</v>
      </c>
      <c r="AO66" s="2">
        <f t="shared" si="115"/>
        <v>0</v>
      </c>
      <c r="AP66" s="2">
        <f t="shared" si="116"/>
        <v>0.26500000000000001</v>
      </c>
      <c r="AQ66" s="2">
        <f t="shared" si="117"/>
        <v>0</v>
      </c>
      <c r="AR66" s="2">
        <f t="shared" si="118"/>
        <v>0</v>
      </c>
      <c r="AS66" s="2">
        <f t="shared" si="119"/>
        <v>0</v>
      </c>
      <c r="AT66" s="2">
        <f t="shared" si="120"/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0</v>
      </c>
      <c r="BI66" s="2">
        <v>0</v>
      </c>
      <c r="BJ66" s="2">
        <v>0</v>
      </c>
      <c r="BK66" s="2">
        <v>0</v>
      </c>
      <c r="BL66" s="2">
        <v>0</v>
      </c>
      <c r="BM66" s="2">
        <v>0</v>
      </c>
      <c r="BN66" s="2">
        <v>0</v>
      </c>
      <c r="BO66" s="2">
        <v>0</v>
      </c>
      <c r="BP66" s="2">
        <v>0</v>
      </c>
      <c r="BQ66" s="2">
        <v>0</v>
      </c>
      <c r="BR66" s="2">
        <v>0.26500000000000001</v>
      </c>
      <c r="BS66" s="2">
        <v>0</v>
      </c>
      <c r="BT66" s="2">
        <v>0</v>
      </c>
      <c r="BU66" s="2">
        <v>0</v>
      </c>
      <c r="BV66" s="2">
        <v>0</v>
      </c>
      <c r="BW66" s="6" t="s">
        <v>110</v>
      </c>
      <c r="BX66" s="6" t="s">
        <v>110</v>
      </c>
      <c r="BY66" s="6" t="s">
        <v>110</v>
      </c>
      <c r="BZ66" s="6" t="s">
        <v>110</v>
      </c>
      <c r="CA66" s="6" t="s">
        <v>110</v>
      </c>
      <c r="CB66" s="6" t="s">
        <v>110</v>
      </c>
      <c r="CC66" s="6" t="s">
        <v>110</v>
      </c>
      <c r="CD66" s="27" t="s">
        <v>456</v>
      </c>
    </row>
    <row r="67" spans="1:82" ht="63" x14ac:dyDescent="0.25">
      <c r="A67" s="7" t="s">
        <v>150</v>
      </c>
      <c r="B67" s="35" t="s">
        <v>272</v>
      </c>
      <c r="C67" s="27" t="s">
        <v>273</v>
      </c>
      <c r="D67" s="6" t="s">
        <v>110</v>
      </c>
      <c r="E67" s="8">
        <f t="shared" ref="E67:E68" si="121">L67+S67+Z67+AG67</f>
        <v>0</v>
      </c>
      <c r="F67" s="8">
        <f t="shared" ref="F67:F68" si="122">M67+T67+AA67+AH67</f>
        <v>0</v>
      </c>
      <c r="G67" s="8">
        <f t="shared" ref="G67:G68" si="123">N67+U67+AB67+AI67</f>
        <v>1.31</v>
      </c>
      <c r="H67" s="8">
        <f t="shared" ref="H67:H68" si="124">O67+V67+AC67+AJ67</f>
        <v>0</v>
      </c>
      <c r="I67" s="8">
        <f t="shared" ref="I67:I68" si="125">P67+W67+AD67+AK67</f>
        <v>0.05</v>
      </c>
      <c r="J67" s="8">
        <f t="shared" ref="J67:J68" si="126">Q67+X67+AE67+AL67</f>
        <v>0</v>
      </c>
      <c r="K67" s="8">
        <f t="shared" ref="K67:K68" si="127">R67+Y67+AF67+AM67</f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1.31</v>
      </c>
      <c r="AJ67" s="2">
        <v>0</v>
      </c>
      <c r="AK67" s="2">
        <v>0.05</v>
      </c>
      <c r="AL67" s="2">
        <v>0</v>
      </c>
      <c r="AM67" s="2">
        <v>0</v>
      </c>
      <c r="AN67" s="2">
        <f t="shared" si="99"/>
        <v>0</v>
      </c>
      <c r="AO67" s="2">
        <f t="shared" si="99"/>
        <v>0</v>
      </c>
      <c r="AP67" s="2">
        <f t="shared" si="99"/>
        <v>0</v>
      </c>
      <c r="AQ67" s="2">
        <f t="shared" si="99"/>
        <v>0</v>
      </c>
      <c r="AR67" s="2">
        <f t="shared" si="99"/>
        <v>0</v>
      </c>
      <c r="AS67" s="2">
        <f t="shared" si="99"/>
        <v>0</v>
      </c>
      <c r="AT67" s="2">
        <f t="shared" si="99"/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0</v>
      </c>
      <c r="BI67" s="2">
        <v>0</v>
      </c>
      <c r="BJ67" s="2">
        <v>0</v>
      </c>
      <c r="BK67" s="2">
        <v>0</v>
      </c>
      <c r="BL67" s="2">
        <v>0</v>
      </c>
      <c r="BM67" s="2">
        <v>0</v>
      </c>
      <c r="BN67" s="2">
        <v>0</v>
      </c>
      <c r="BO67" s="2">
        <v>0</v>
      </c>
      <c r="BP67" s="2">
        <v>0</v>
      </c>
      <c r="BQ67" s="2">
        <v>0</v>
      </c>
      <c r="BR67" s="2">
        <v>0</v>
      </c>
      <c r="BS67" s="2">
        <v>0</v>
      </c>
      <c r="BT67" s="2">
        <v>0</v>
      </c>
      <c r="BU67" s="2">
        <v>0</v>
      </c>
      <c r="BV67" s="2">
        <v>0</v>
      </c>
      <c r="BW67" s="2">
        <f t="shared" si="28"/>
        <v>0</v>
      </c>
      <c r="BX67" s="2">
        <f t="shared" si="29"/>
        <v>0</v>
      </c>
      <c r="BY67" s="2">
        <f t="shared" si="30"/>
        <v>-1.31</v>
      </c>
      <c r="BZ67" s="2">
        <f t="shared" si="31"/>
        <v>0</v>
      </c>
      <c r="CA67" s="2">
        <f t="shared" si="32"/>
        <v>-0.05</v>
      </c>
      <c r="CB67" s="2">
        <f t="shared" si="33"/>
        <v>0</v>
      </c>
      <c r="CC67" s="2">
        <f t="shared" si="34"/>
        <v>0</v>
      </c>
      <c r="CD67" s="27" t="s">
        <v>457</v>
      </c>
    </row>
    <row r="68" spans="1:82" ht="63" x14ac:dyDescent="0.25">
      <c r="A68" s="7" t="s">
        <v>151</v>
      </c>
      <c r="B68" s="35" t="s">
        <v>274</v>
      </c>
      <c r="C68" s="27" t="s">
        <v>275</v>
      </c>
      <c r="D68" s="6" t="s">
        <v>110</v>
      </c>
      <c r="E68" s="8">
        <f t="shared" si="121"/>
        <v>0</v>
      </c>
      <c r="F68" s="8">
        <f t="shared" si="122"/>
        <v>0</v>
      </c>
      <c r="G68" s="8">
        <f t="shared" si="123"/>
        <v>0.23</v>
      </c>
      <c r="H68" s="8">
        <f t="shared" si="124"/>
        <v>0</v>
      </c>
      <c r="I68" s="8">
        <f t="shared" si="125"/>
        <v>0</v>
      </c>
      <c r="J68" s="8">
        <f t="shared" si="126"/>
        <v>0</v>
      </c>
      <c r="K68" s="8">
        <f t="shared" si="127"/>
        <v>0</v>
      </c>
      <c r="L68" s="2">
        <v>0</v>
      </c>
      <c r="M68" s="2">
        <v>0</v>
      </c>
      <c r="N68" s="2">
        <v>0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0.23</v>
      </c>
      <c r="AJ68" s="2">
        <v>0</v>
      </c>
      <c r="AK68" s="2">
        <v>0</v>
      </c>
      <c r="AL68" s="2">
        <v>0</v>
      </c>
      <c r="AM68" s="2">
        <v>0</v>
      </c>
      <c r="AN68" s="2">
        <f t="shared" si="99"/>
        <v>0</v>
      </c>
      <c r="AO68" s="2">
        <f t="shared" si="99"/>
        <v>0</v>
      </c>
      <c r="AP68" s="2">
        <f t="shared" si="99"/>
        <v>0</v>
      </c>
      <c r="AQ68" s="2">
        <f t="shared" si="99"/>
        <v>0</v>
      </c>
      <c r="AR68" s="2">
        <f t="shared" si="99"/>
        <v>0</v>
      </c>
      <c r="AS68" s="2">
        <f t="shared" si="99"/>
        <v>0</v>
      </c>
      <c r="AT68" s="2">
        <f t="shared" si="99"/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0</v>
      </c>
      <c r="BI68" s="2">
        <v>0</v>
      </c>
      <c r="BJ68" s="2">
        <v>0</v>
      </c>
      <c r="BK68" s="2">
        <v>0</v>
      </c>
      <c r="BL68" s="2">
        <v>0</v>
      </c>
      <c r="BM68" s="2">
        <v>0</v>
      </c>
      <c r="BN68" s="2">
        <v>0</v>
      </c>
      <c r="BO68" s="2">
        <v>0</v>
      </c>
      <c r="BP68" s="2">
        <v>0</v>
      </c>
      <c r="BQ68" s="2">
        <v>0</v>
      </c>
      <c r="BR68" s="2">
        <v>0</v>
      </c>
      <c r="BS68" s="2">
        <v>0</v>
      </c>
      <c r="BT68" s="2">
        <v>0</v>
      </c>
      <c r="BU68" s="2">
        <v>0</v>
      </c>
      <c r="BV68" s="2">
        <v>0</v>
      </c>
      <c r="BW68" s="2">
        <f t="shared" si="28"/>
        <v>0</v>
      </c>
      <c r="BX68" s="2">
        <f t="shared" si="29"/>
        <v>0</v>
      </c>
      <c r="BY68" s="2">
        <f t="shared" si="30"/>
        <v>-0.23</v>
      </c>
      <c r="BZ68" s="2">
        <f t="shared" si="31"/>
        <v>0</v>
      </c>
      <c r="CA68" s="2">
        <f t="shared" si="32"/>
        <v>0</v>
      </c>
      <c r="CB68" s="2">
        <f t="shared" si="33"/>
        <v>0</v>
      </c>
      <c r="CC68" s="2">
        <f t="shared" si="34"/>
        <v>0</v>
      </c>
      <c r="CD68" s="27" t="s">
        <v>458</v>
      </c>
    </row>
    <row r="69" spans="1:82" ht="63" x14ac:dyDescent="0.25">
      <c r="A69" s="7" t="s">
        <v>152</v>
      </c>
      <c r="B69" s="31" t="s">
        <v>276</v>
      </c>
      <c r="C69" s="29" t="s">
        <v>224</v>
      </c>
      <c r="D69" s="6" t="s">
        <v>110</v>
      </c>
      <c r="E69" s="6" t="s">
        <v>110</v>
      </c>
      <c r="F69" s="6" t="s">
        <v>110</v>
      </c>
      <c r="G69" s="6" t="s">
        <v>110</v>
      </c>
      <c r="H69" s="6" t="s">
        <v>110</v>
      </c>
      <c r="I69" s="6" t="s">
        <v>110</v>
      </c>
      <c r="J69" s="6" t="s">
        <v>110</v>
      </c>
      <c r="K69" s="6" t="s">
        <v>110</v>
      </c>
      <c r="L69" s="6" t="s">
        <v>110</v>
      </c>
      <c r="M69" s="6" t="s">
        <v>110</v>
      </c>
      <c r="N69" s="39" t="s">
        <v>110</v>
      </c>
      <c r="O69" s="6" t="s">
        <v>110</v>
      </c>
      <c r="P69" s="6" t="s">
        <v>110</v>
      </c>
      <c r="Q69" s="6" t="s">
        <v>110</v>
      </c>
      <c r="R69" s="6" t="s">
        <v>110</v>
      </c>
      <c r="S69" s="6" t="s">
        <v>110</v>
      </c>
      <c r="T69" s="6" t="s">
        <v>110</v>
      </c>
      <c r="U69" s="39" t="s">
        <v>110</v>
      </c>
      <c r="V69" s="6" t="s">
        <v>110</v>
      </c>
      <c r="W69" s="6" t="s">
        <v>110</v>
      </c>
      <c r="X69" s="6" t="s">
        <v>110</v>
      </c>
      <c r="Y69" s="6" t="s">
        <v>110</v>
      </c>
      <c r="Z69" s="6" t="s">
        <v>110</v>
      </c>
      <c r="AA69" s="6" t="s">
        <v>110</v>
      </c>
      <c r="AB69" s="39" t="s">
        <v>110</v>
      </c>
      <c r="AC69" s="6" t="s">
        <v>110</v>
      </c>
      <c r="AD69" s="6" t="s">
        <v>110</v>
      </c>
      <c r="AE69" s="6" t="s">
        <v>110</v>
      </c>
      <c r="AF69" s="6" t="s">
        <v>110</v>
      </c>
      <c r="AG69" s="6" t="s">
        <v>110</v>
      </c>
      <c r="AH69" s="6" t="s">
        <v>110</v>
      </c>
      <c r="AI69" s="39" t="s">
        <v>110</v>
      </c>
      <c r="AJ69" s="6" t="s">
        <v>110</v>
      </c>
      <c r="AK69" s="6" t="s">
        <v>110</v>
      </c>
      <c r="AL69" s="6" t="s">
        <v>110</v>
      </c>
      <c r="AM69" s="6" t="s">
        <v>110</v>
      </c>
      <c r="AN69" s="2">
        <f t="shared" si="99"/>
        <v>0</v>
      </c>
      <c r="AO69" s="2">
        <f t="shared" si="99"/>
        <v>0</v>
      </c>
      <c r="AP69" s="2">
        <f t="shared" si="99"/>
        <v>0</v>
      </c>
      <c r="AQ69" s="2">
        <f t="shared" si="99"/>
        <v>0</v>
      </c>
      <c r="AR69" s="2">
        <f t="shared" si="99"/>
        <v>0</v>
      </c>
      <c r="AS69" s="2">
        <f t="shared" si="99"/>
        <v>0</v>
      </c>
      <c r="AT69" s="2">
        <f t="shared" si="99"/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0</v>
      </c>
      <c r="BI69" s="2">
        <v>0</v>
      </c>
      <c r="BJ69" s="2">
        <v>0</v>
      </c>
      <c r="BK69" s="2">
        <v>0</v>
      </c>
      <c r="BL69" s="2">
        <v>0</v>
      </c>
      <c r="BM69" s="2">
        <v>0</v>
      </c>
      <c r="BN69" s="2">
        <v>0</v>
      </c>
      <c r="BO69" s="2">
        <v>0</v>
      </c>
      <c r="BP69" s="2">
        <v>0</v>
      </c>
      <c r="BQ69" s="2">
        <v>0</v>
      </c>
      <c r="BR69" s="2">
        <v>0</v>
      </c>
      <c r="BS69" s="2">
        <v>0</v>
      </c>
      <c r="BT69" s="2">
        <v>0</v>
      </c>
      <c r="BU69" s="2">
        <v>0</v>
      </c>
      <c r="BV69" s="2">
        <v>0</v>
      </c>
      <c r="BW69" s="6" t="s">
        <v>110</v>
      </c>
      <c r="BX69" s="6" t="s">
        <v>110</v>
      </c>
      <c r="BY69" s="6" t="s">
        <v>110</v>
      </c>
      <c r="BZ69" s="6" t="s">
        <v>110</v>
      </c>
      <c r="CA69" s="6" t="s">
        <v>110</v>
      </c>
      <c r="CB69" s="6" t="s">
        <v>110</v>
      </c>
      <c r="CC69" s="6" t="s">
        <v>110</v>
      </c>
      <c r="CD69" s="9" t="s">
        <v>394</v>
      </c>
    </row>
    <row r="70" spans="1:82" ht="47.25" x14ac:dyDescent="0.25">
      <c r="A70" s="7" t="s">
        <v>153</v>
      </c>
      <c r="B70" s="27" t="s">
        <v>362</v>
      </c>
      <c r="C70" s="11" t="s">
        <v>363</v>
      </c>
      <c r="D70" s="6" t="s">
        <v>110</v>
      </c>
      <c r="E70" s="8">
        <f t="shared" ref="E70:E97" si="128">L70+S70+Z70+AG70</f>
        <v>0</v>
      </c>
      <c r="F70" s="8">
        <f t="shared" ref="F70:F97" si="129">M70+T70+AA70+AH70</f>
        <v>0</v>
      </c>
      <c r="G70" s="8">
        <f t="shared" ref="G70:G97" si="130">N70+U70+AB70+AI70</f>
        <v>0.2</v>
      </c>
      <c r="H70" s="8">
        <f t="shared" ref="H70:H97" si="131">O70+V70+AC70+AJ70</f>
        <v>0</v>
      </c>
      <c r="I70" s="8">
        <f t="shared" ref="I70:I97" si="132">P70+W70+AD70+AK70</f>
        <v>0</v>
      </c>
      <c r="J70" s="8">
        <f t="shared" ref="J70:J97" si="133">Q70+X70+AE70+AL70</f>
        <v>0</v>
      </c>
      <c r="K70" s="8">
        <f t="shared" ref="K70:K97" si="134">R70+Y70+AF70+AM70</f>
        <v>0</v>
      </c>
      <c r="L70" s="2">
        <v>0</v>
      </c>
      <c r="M70" s="2">
        <v>0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0.2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0</v>
      </c>
      <c r="AN70" s="2">
        <f t="shared" si="99"/>
        <v>0</v>
      </c>
      <c r="AO70" s="2">
        <f t="shared" si="99"/>
        <v>0</v>
      </c>
      <c r="AP70" s="2">
        <f t="shared" si="99"/>
        <v>0</v>
      </c>
      <c r="AQ70" s="2">
        <f t="shared" si="99"/>
        <v>0</v>
      </c>
      <c r="AR70" s="2">
        <f t="shared" si="99"/>
        <v>0.215</v>
      </c>
      <c r="AS70" s="2">
        <f t="shared" si="99"/>
        <v>0</v>
      </c>
      <c r="AT70" s="2">
        <f t="shared" si="99"/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0</v>
      </c>
      <c r="BI70" s="2">
        <v>0</v>
      </c>
      <c r="BJ70" s="2">
        <v>0</v>
      </c>
      <c r="BK70" s="2">
        <v>0</v>
      </c>
      <c r="BL70" s="2">
        <v>0</v>
      </c>
      <c r="BM70" s="2">
        <v>0</v>
      </c>
      <c r="BN70" s="2">
        <v>0</v>
      </c>
      <c r="BO70" s="2">
        <v>0</v>
      </c>
      <c r="BP70" s="2">
        <v>0</v>
      </c>
      <c r="BQ70" s="2">
        <v>0</v>
      </c>
      <c r="BR70" s="2">
        <v>0</v>
      </c>
      <c r="BS70" s="2">
        <v>0</v>
      </c>
      <c r="BT70" s="2">
        <v>0.215</v>
      </c>
      <c r="BU70" s="2">
        <v>0</v>
      </c>
      <c r="BV70" s="2">
        <v>0</v>
      </c>
      <c r="BW70" s="2">
        <f t="shared" si="28"/>
        <v>0</v>
      </c>
      <c r="BX70" s="2">
        <f t="shared" si="29"/>
        <v>0</v>
      </c>
      <c r="BY70" s="2">
        <f t="shared" si="30"/>
        <v>-0.2</v>
      </c>
      <c r="BZ70" s="2">
        <f t="shared" si="31"/>
        <v>0</v>
      </c>
      <c r="CA70" s="2">
        <f t="shared" si="32"/>
        <v>0.215</v>
      </c>
      <c r="CB70" s="2">
        <f t="shared" si="33"/>
        <v>0</v>
      </c>
      <c r="CC70" s="2">
        <f t="shared" si="34"/>
        <v>0</v>
      </c>
      <c r="CD70" s="27" t="s">
        <v>459</v>
      </c>
    </row>
    <row r="71" spans="1:82" ht="31.5" x14ac:dyDescent="0.25">
      <c r="A71" s="7" t="s">
        <v>154</v>
      </c>
      <c r="B71" s="27" t="s">
        <v>364</v>
      </c>
      <c r="C71" s="11" t="s">
        <v>365</v>
      </c>
      <c r="D71" s="6" t="s">
        <v>110</v>
      </c>
      <c r="E71" s="8">
        <f t="shared" si="128"/>
        <v>0</v>
      </c>
      <c r="F71" s="8">
        <f t="shared" si="129"/>
        <v>0</v>
      </c>
      <c r="G71" s="8">
        <f t="shared" si="130"/>
        <v>0.1</v>
      </c>
      <c r="H71" s="8">
        <f t="shared" si="131"/>
        <v>0</v>
      </c>
      <c r="I71" s="8">
        <f t="shared" si="132"/>
        <v>0</v>
      </c>
      <c r="J71" s="8">
        <f t="shared" si="133"/>
        <v>0</v>
      </c>
      <c r="K71" s="8">
        <f t="shared" si="134"/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0.1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0</v>
      </c>
      <c r="AN71" s="2">
        <f t="shared" si="99"/>
        <v>0</v>
      </c>
      <c r="AO71" s="2">
        <f t="shared" si="99"/>
        <v>0</v>
      </c>
      <c r="AP71" s="2">
        <f t="shared" si="99"/>
        <v>0.18</v>
      </c>
      <c r="AQ71" s="2">
        <f t="shared" si="99"/>
        <v>0</v>
      </c>
      <c r="AR71" s="2">
        <f t="shared" si="99"/>
        <v>3.9E-2</v>
      </c>
      <c r="AS71" s="2">
        <f t="shared" si="99"/>
        <v>0</v>
      </c>
      <c r="AT71" s="2">
        <f t="shared" si="99"/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0</v>
      </c>
      <c r="BI71" s="2">
        <v>0</v>
      </c>
      <c r="BJ71" s="2">
        <v>0</v>
      </c>
      <c r="BK71" s="2">
        <v>0.18</v>
      </c>
      <c r="BL71" s="2">
        <v>0</v>
      </c>
      <c r="BM71" s="2">
        <v>3.9E-2</v>
      </c>
      <c r="BN71" s="2">
        <v>0</v>
      </c>
      <c r="BO71" s="2">
        <v>0</v>
      </c>
      <c r="BP71" s="2">
        <v>0</v>
      </c>
      <c r="BQ71" s="2">
        <v>0</v>
      </c>
      <c r="BR71" s="2">
        <v>0</v>
      </c>
      <c r="BS71" s="2">
        <v>0</v>
      </c>
      <c r="BT71" s="2">
        <v>0</v>
      </c>
      <c r="BU71" s="2">
        <v>0</v>
      </c>
      <c r="BV71" s="2">
        <v>0</v>
      </c>
      <c r="BW71" s="2">
        <f t="shared" si="28"/>
        <v>0</v>
      </c>
      <c r="BX71" s="2">
        <f t="shared" si="29"/>
        <v>0</v>
      </c>
      <c r="BY71" s="2">
        <f t="shared" si="30"/>
        <v>7.9999999999999988E-2</v>
      </c>
      <c r="BZ71" s="2">
        <f t="shared" si="31"/>
        <v>0</v>
      </c>
      <c r="CA71" s="2">
        <f t="shared" si="32"/>
        <v>3.9E-2</v>
      </c>
      <c r="CB71" s="2">
        <f t="shared" si="33"/>
        <v>0</v>
      </c>
      <c r="CC71" s="2">
        <f t="shared" si="34"/>
        <v>0</v>
      </c>
      <c r="CD71" s="27" t="s">
        <v>460</v>
      </c>
    </row>
    <row r="72" spans="1:82" ht="47.25" x14ac:dyDescent="0.25">
      <c r="A72" s="7" t="s">
        <v>155</v>
      </c>
      <c r="B72" s="27" t="s">
        <v>366</v>
      </c>
      <c r="C72" s="11" t="s">
        <v>367</v>
      </c>
      <c r="D72" s="6" t="s">
        <v>110</v>
      </c>
      <c r="E72" s="8">
        <f t="shared" si="128"/>
        <v>0</v>
      </c>
      <c r="F72" s="8">
        <f t="shared" si="129"/>
        <v>0</v>
      </c>
      <c r="G72" s="8">
        <f t="shared" si="130"/>
        <v>0.15</v>
      </c>
      <c r="H72" s="8">
        <f t="shared" si="131"/>
        <v>0</v>
      </c>
      <c r="I72" s="8">
        <f t="shared" si="132"/>
        <v>0</v>
      </c>
      <c r="J72" s="8">
        <f t="shared" si="133"/>
        <v>0</v>
      </c>
      <c r="K72" s="8">
        <f t="shared" si="134"/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0.15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0</v>
      </c>
      <c r="AN72" s="2">
        <f t="shared" si="99"/>
        <v>0</v>
      </c>
      <c r="AO72" s="2">
        <f t="shared" si="99"/>
        <v>0</v>
      </c>
      <c r="AP72" s="2">
        <f t="shared" si="99"/>
        <v>0</v>
      </c>
      <c r="AQ72" s="2">
        <f t="shared" si="99"/>
        <v>0</v>
      </c>
      <c r="AR72" s="2">
        <f t="shared" si="99"/>
        <v>0.114</v>
      </c>
      <c r="AS72" s="2">
        <f t="shared" si="99"/>
        <v>0</v>
      </c>
      <c r="AT72" s="2">
        <f t="shared" si="99"/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0</v>
      </c>
      <c r="BI72" s="2">
        <v>0</v>
      </c>
      <c r="BJ72" s="2">
        <v>0</v>
      </c>
      <c r="BK72" s="2">
        <v>0</v>
      </c>
      <c r="BL72" s="2">
        <v>0</v>
      </c>
      <c r="BM72" s="2">
        <v>0.114</v>
      </c>
      <c r="BN72" s="2">
        <v>0</v>
      </c>
      <c r="BO72" s="2">
        <v>0</v>
      </c>
      <c r="BP72" s="2">
        <v>0</v>
      </c>
      <c r="BQ72" s="2">
        <v>0</v>
      </c>
      <c r="BR72" s="2">
        <v>0</v>
      </c>
      <c r="BS72" s="2">
        <v>0</v>
      </c>
      <c r="BT72" s="2">
        <v>0</v>
      </c>
      <c r="BU72" s="2">
        <v>0</v>
      </c>
      <c r="BV72" s="2">
        <v>0</v>
      </c>
      <c r="BW72" s="2">
        <f t="shared" si="28"/>
        <v>0</v>
      </c>
      <c r="BX72" s="2">
        <f t="shared" si="29"/>
        <v>0</v>
      </c>
      <c r="BY72" s="2">
        <f t="shared" si="30"/>
        <v>-0.15</v>
      </c>
      <c r="BZ72" s="2">
        <f t="shared" si="31"/>
        <v>0</v>
      </c>
      <c r="CA72" s="2">
        <f t="shared" si="32"/>
        <v>0.114</v>
      </c>
      <c r="CB72" s="2">
        <f t="shared" si="33"/>
        <v>0</v>
      </c>
      <c r="CC72" s="2">
        <f t="shared" si="34"/>
        <v>0</v>
      </c>
      <c r="CD72" s="27" t="s">
        <v>461</v>
      </c>
    </row>
    <row r="73" spans="1:82" ht="31.5" x14ac:dyDescent="0.25">
      <c r="A73" s="7" t="s">
        <v>156</v>
      </c>
      <c r="B73" s="27" t="s">
        <v>323</v>
      </c>
      <c r="C73" s="11" t="s">
        <v>324</v>
      </c>
      <c r="D73" s="6" t="s">
        <v>110</v>
      </c>
      <c r="E73" s="8">
        <f t="shared" si="128"/>
        <v>0</v>
      </c>
      <c r="F73" s="8">
        <f t="shared" si="129"/>
        <v>0</v>
      </c>
      <c r="G73" s="8">
        <f t="shared" si="130"/>
        <v>0.75</v>
      </c>
      <c r="H73" s="8">
        <f t="shared" si="131"/>
        <v>0</v>
      </c>
      <c r="I73" s="8">
        <f t="shared" si="132"/>
        <v>0.04</v>
      </c>
      <c r="J73" s="8">
        <f t="shared" si="133"/>
        <v>0</v>
      </c>
      <c r="K73" s="8">
        <f t="shared" si="134"/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v>0.75</v>
      </c>
      <c r="V73" s="2">
        <v>0</v>
      </c>
      <c r="W73" s="2">
        <v>0.04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0</v>
      </c>
      <c r="AN73" s="2">
        <f t="shared" ref="AN73:AN82" si="135">AU73+BB73+BI73+BP73</f>
        <v>0</v>
      </c>
      <c r="AO73" s="2">
        <f t="shared" ref="AO73:AO82" si="136">AV73+BC73+BJ73+BQ73</f>
        <v>0</v>
      </c>
      <c r="AP73" s="2">
        <f t="shared" ref="AP73:AP82" si="137">AW73+BD73+BK73+BR73</f>
        <v>0.90700000000000003</v>
      </c>
      <c r="AQ73" s="2">
        <f t="shared" ref="AQ73:AQ82" si="138">AX73+BE73+BL73+BS73</f>
        <v>0</v>
      </c>
      <c r="AR73" s="2">
        <f t="shared" ref="AR73:AR82" si="139">AY73+BF73+BM73+BT73</f>
        <v>2.7E-2</v>
      </c>
      <c r="AS73" s="2">
        <f t="shared" ref="AS73:AS82" si="140">AZ73+BG73+BN73+BU73</f>
        <v>0</v>
      </c>
      <c r="AT73" s="2">
        <f t="shared" ref="AT73:AT82" si="141">BA73+BH73+BO73+BV73</f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0.90700000000000003</v>
      </c>
      <c r="BE73" s="2">
        <v>0</v>
      </c>
      <c r="BF73" s="2">
        <v>2.7E-2</v>
      </c>
      <c r="BG73" s="2">
        <v>0</v>
      </c>
      <c r="BH73" s="2">
        <v>0</v>
      </c>
      <c r="BI73" s="2">
        <v>0</v>
      </c>
      <c r="BJ73" s="2">
        <v>0</v>
      </c>
      <c r="BK73" s="2">
        <v>0</v>
      </c>
      <c r="BL73" s="2">
        <v>0</v>
      </c>
      <c r="BM73" s="2">
        <v>0</v>
      </c>
      <c r="BN73" s="2">
        <v>0</v>
      </c>
      <c r="BO73" s="2">
        <v>0</v>
      </c>
      <c r="BP73" s="2">
        <v>0</v>
      </c>
      <c r="BQ73" s="2">
        <v>0</v>
      </c>
      <c r="BR73" s="2">
        <v>0</v>
      </c>
      <c r="BS73" s="2">
        <v>0</v>
      </c>
      <c r="BT73" s="2">
        <v>0</v>
      </c>
      <c r="BU73" s="2">
        <v>0</v>
      </c>
      <c r="BV73" s="2">
        <v>0</v>
      </c>
      <c r="BW73" s="2">
        <f t="shared" si="28"/>
        <v>0</v>
      </c>
      <c r="BX73" s="2">
        <f t="shared" si="29"/>
        <v>0</v>
      </c>
      <c r="BY73" s="2">
        <f t="shared" si="30"/>
        <v>0.15700000000000003</v>
      </c>
      <c r="BZ73" s="2">
        <f t="shared" si="31"/>
        <v>0</v>
      </c>
      <c r="CA73" s="2">
        <f t="shared" si="32"/>
        <v>-1.3000000000000001E-2</v>
      </c>
      <c r="CB73" s="2">
        <f t="shared" si="33"/>
        <v>0</v>
      </c>
      <c r="CC73" s="2">
        <f t="shared" si="34"/>
        <v>0</v>
      </c>
      <c r="CD73" s="27" t="s">
        <v>462</v>
      </c>
    </row>
    <row r="74" spans="1:82" ht="47.25" x14ac:dyDescent="0.25">
      <c r="A74" s="7" t="s">
        <v>157</v>
      </c>
      <c r="B74" s="27" t="s">
        <v>325</v>
      </c>
      <c r="C74" s="11" t="s">
        <v>326</v>
      </c>
      <c r="D74" s="6" t="s">
        <v>110</v>
      </c>
      <c r="E74" s="6" t="s">
        <v>110</v>
      </c>
      <c r="F74" s="6" t="s">
        <v>110</v>
      </c>
      <c r="G74" s="6" t="s">
        <v>110</v>
      </c>
      <c r="H74" s="6" t="s">
        <v>110</v>
      </c>
      <c r="I74" s="6" t="s">
        <v>110</v>
      </c>
      <c r="J74" s="6" t="s">
        <v>110</v>
      </c>
      <c r="K74" s="6" t="s">
        <v>110</v>
      </c>
      <c r="L74" s="6" t="s">
        <v>110</v>
      </c>
      <c r="M74" s="6" t="s">
        <v>110</v>
      </c>
      <c r="N74" s="39" t="s">
        <v>110</v>
      </c>
      <c r="O74" s="6" t="s">
        <v>110</v>
      </c>
      <c r="P74" s="6" t="s">
        <v>110</v>
      </c>
      <c r="Q74" s="6" t="s">
        <v>110</v>
      </c>
      <c r="R74" s="6" t="s">
        <v>110</v>
      </c>
      <c r="S74" s="6" t="s">
        <v>110</v>
      </c>
      <c r="T74" s="6" t="s">
        <v>110</v>
      </c>
      <c r="U74" s="39" t="s">
        <v>110</v>
      </c>
      <c r="V74" s="6" t="s">
        <v>110</v>
      </c>
      <c r="W74" s="6" t="s">
        <v>110</v>
      </c>
      <c r="X74" s="6" t="s">
        <v>110</v>
      </c>
      <c r="Y74" s="6" t="s">
        <v>110</v>
      </c>
      <c r="Z74" s="6" t="s">
        <v>110</v>
      </c>
      <c r="AA74" s="6" t="s">
        <v>110</v>
      </c>
      <c r="AB74" s="39" t="s">
        <v>110</v>
      </c>
      <c r="AC74" s="6" t="s">
        <v>110</v>
      </c>
      <c r="AD74" s="6" t="s">
        <v>110</v>
      </c>
      <c r="AE74" s="6" t="s">
        <v>110</v>
      </c>
      <c r="AF74" s="6" t="s">
        <v>110</v>
      </c>
      <c r="AG74" s="6" t="s">
        <v>110</v>
      </c>
      <c r="AH74" s="6" t="s">
        <v>110</v>
      </c>
      <c r="AI74" s="39" t="s">
        <v>110</v>
      </c>
      <c r="AJ74" s="6" t="s">
        <v>110</v>
      </c>
      <c r="AK74" s="6" t="s">
        <v>110</v>
      </c>
      <c r="AL74" s="6" t="s">
        <v>110</v>
      </c>
      <c r="AM74" s="6" t="s">
        <v>110</v>
      </c>
      <c r="AN74" s="2">
        <f t="shared" si="135"/>
        <v>0</v>
      </c>
      <c r="AO74" s="2">
        <f t="shared" si="136"/>
        <v>0</v>
      </c>
      <c r="AP74" s="2">
        <f t="shared" si="137"/>
        <v>0.09</v>
      </c>
      <c r="AQ74" s="2">
        <f t="shared" si="138"/>
        <v>0</v>
      </c>
      <c r="AR74" s="2">
        <f t="shared" si="139"/>
        <v>0</v>
      </c>
      <c r="AS74" s="2">
        <f t="shared" si="140"/>
        <v>0</v>
      </c>
      <c r="AT74" s="2">
        <f t="shared" si="141"/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0</v>
      </c>
      <c r="BI74" s="2">
        <v>0</v>
      </c>
      <c r="BJ74" s="2">
        <v>0</v>
      </c>
      <c r="BK74" s="2">
        <v>0</v>
      </c>
      <c r="BL74" s="2">
        <v>0</v>
      </c>
      <c r="BM74" s="2">
        <v>0</v>
      </c>
      <c r="BN74" s="2">
        <v>0</v>
      </c>
      <c r="BO74" s="2">
        <v>0</v>
      </c>
      <c r="BP74" s="2">
        <v>0</v>
      </c>
      <c r="BQ74" s="2">
        <v>0</v>
      </c>
      <c r="BR74" s="2">
        <v>0.09</v>
      </c>
      <c r="BS74" s="2">
        <v>0</v>
      </c>
      <c r="BT74" s="2">
        <v>0</v>
      </c>
      <c r="BU74" s="2">
        <v>0</v>
      </c>
      <c r="BV74" s="2">
        <v>0</v>
      </c>
      <c r="BW74" s="6" t="s">
        <v>110</v>
      </c>
      <c r="BX74" s="6" t="s">
        <v>110</v>
      </c>
      <c r="BY74" s="6" t="s">
        <v>110</v>
      </c>
      <c r="BZ74" s="6" t="s">
        <v>110</v>
      </c>
      <c r="CA74" s="6" t="s">
        <v>110</v>
      </c>
      <c r="CB74" s="6" t="s">
        <v>110</v>
      </c>
      <c r="CC74" s="6" t="s">
        <v>110</v>
      </c>
      <c r="CD74" s="9" t="s">
        <v>463</v>
      </c>
    </row>
    <row r="75" spans="1:82" ht="31.5" x14ac:dyDescent="0.25">
      <c r="A75" s="7" t="s">
        <v>158</v>
      </c>
      <c r="B75" s="27" t="s">
        <v>327</v>
      </c>
      <c r="C75" s="11" t="s">
        <v>328</v>
      </c>
      <c r="D75" s="6" t="s">
        <v>110</v>
      </c>
      <c r="E75" s="8">
        <f t="shared" si="128"/>
        <v>0</v>
      </c>
      <c r="F75" s="8">
        <f t="shared" si="129"/>
        <v>0</v>
      </c>
      <c r="G75" s="8">
        <f t="shared" si="130"/>
        <v>1.5449999999999999</v>
      </c>
      <c r="H75" s="8">
        <f t="shared" si="131"/>
        <v>0</v>
      </c>
      <c r="I75" s="8">
        <f t="shared" si="132"/>
        <v>0</v>
      </c>
      <c r="J75" s="8">
        <f t="shared" si="133"/>
        <v>0</v>
      </c>
      <c r="K75" s="8">
        <f t="shared" si="134"/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1.5449999999999999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0</v>
      </c>
      <c r="AN75" s="2">
        <f t="shared" si="135"/>
        <v>0</v>
      </c>
      <c r="AO75" s="2">
        <f t="shared" si="136"/>
        <v>0</v>
      </c>
      <c r="AP75" s="2">
        <f t="shared" si="137"/>
        <v>0.95199999999999996</v>
      </c>
      <c r="AQ75" s="2">
        <f t="shared" si="138"/>
        <v>0</v>
      </c>
      <c r="AR75" s="2">
        <f t="shared" si="139"/>
        <v>9.6000000000000002E-2</v>
      </c>
      <c r="AS75" s="2">
        <f t="shared" si="140"/>
        <v>0</v>
      </c>
      <c r="AT75" s="2">
        <f t="shared" si="141"/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0</v>
      </c>
      <c r="BI75" s="2">
        <v>0</v>
      </c>
      <c r="BJ75" s="2">
        <v>0</v>
      </c>
      <c r="BK75" s="2">
        <v>0</v>
      </c>
      <c r="BL75" s="2">
        <v>0</v>
      </c>
      <c r="BM75" s="2">
        <v>0</v>
      </c>
      <c r="BN75" s="2">
        <v>0</v>
      </c>
      <c r="BO75" s="2">
        <v>0</v>
      </c>
      <c r="BP75" s="2">
        <v>0</v>
      </c>
      <c r="BQ75" s="2">
        <v>0</v>
      </c>
      <c r="BR75" s="2">
        <v>0.95199999999999996</v>
      </c>
      <c r="BS75" s="2">
        <v>0</v>
      </c>
      <c r="BT75" s="2">
        <v>9.6000000000000002E-2</v>
      </c>
      <c r="BU75" s="2">
        <v>0</v>
      </c>
      <c r="BV75" s="2">
        <v>0</v>
      </c>
      <c r="BW75" s="2">
        <f t="shared" si="28"/>
        <v>0</v>
      </c>
      <c r="BX75" s="2">
        <f t="shared" si="29"/>
        <v>0</v>
      </c>
      <c r="BY75" s="2">
        <f t="shared" si="30"/>
        <v>-0.59299999999999997</v>
      </c>
      <c r="BZ75" s="2">
        <f t="shared" si="31"/>
        <v>0</v>
      </c>
      <c r="CA75" s="2">
        <f t="shared" si="32"/>
        <v>9.6000000000000002E-2</v>
      </c>
      <c r="CB75" s="2">
        <f t="shared" si="33"/>
        <v>0</v>
      </c>
      <c r="CC75" s="2">
        <f t="shared" si="34"/>
        <v>0</v>
      </c>
      <c r="CD75" s="27" t="s">
        <v>464</v>
      </c>
    </row>
    <row r="76" spans="1:82" ht="56.25" x14ac:dyDescent="0.25">
      <c r="A76" s="7" t="s">
        <v>159</v>
      </c>
      <c r="B76" s="38" t="s">
        <v>329</v>
      </c>
      <c r="C76" s="7" t="s">
        <v>330</v>
      </c>
      <c r="D76" s="6" t="s">
        <v>110</v>
      </c>
      <c r="E76" s="8">
        <f t="shared" si="128"/>
        <v>0</v>
      </c>
      <c r="F76" s="8">
        <f t="shared" si="129"/>
        <v>0</v>
      </c>
      <c r="G76" s="8">
        <f t="shared" si="130"/>
        <v>4.4999999999999998E-2</v>
      </c>
      <c r="H76" s="8">
        <f t="shared" si="131"/>
        <v>0</v>
      </c>
      <c r="I76" s="8">
        <f t="shared" si="132"/>
        <v>0</v>
      </c>
      <c r="J76" s="8">
        <f t="shared" si="133"/>
        <v>0</v>
      </c>
      <c r="K76" s="8">
        <f t="shared" si="134"/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4.4999999999999998E-2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0</v>
      </c>
      <c r="AN76" s="2">
        <f t="shared" si="135"/>
        <v>0</v>
      </c>
      <c r="AO76" s="2">
        <f t="shared" si="136"/>
        <v>0</v>
      </c>
      <c r="AP76" s="2">
        <f t="shared" si="137"/>
        <v>4.7E-2</v>
      </c>
      <c r="AQ76" s="2">
        <f t="shared" si="138"/>
        <v>0</v>
      </c>
      <c r="AR76" s="2">
        <f t="shared" si="139"/>
        <v>0</v>
      </c>
      <c r="AS76" s="2">
        <f t="shared" si="140"/>
        <v>0</v>
      </c>
      <c r="AT76" s="2">
        <f t="shared" si="141"/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0</v>
      </c>
      <c r="BI76" s="2">
        <v>0</v>
      </c>
      <c r="BJ76" s="2">
        <v>0</v>
      </c>
      <c r="BK76" s="2">
        <v>0</v>
      </c>
      <c r="BL76" s="2">
        <v>0</v>
      </c>
      <c r="BM76" s="2">
        <v>0</v>
      </c>
      <c r="BN76" s="2">
        <v>0</v>
      </c>
      <c r="BO76" s="2">
        <v>0</v>
      </c>
      <c r="BP76" s="2">
        <v>0</v>
      </c>
      <c r="BQ76" s="2">
        <v>0</v>
      </c>
      <c r="BR76" s="2">
        <v>4.7E-2</v>
      </c>
      <c r="BS76" s="2">
        <v>0</v>
      </c>
      <c r="BT76" s="2">
        <v>0</v>
      </c>
      <c r="BU76" s="2">
        <v>0</v>
      </c>
      <c r="BV76" s="2">
        <v>0</v>
      </c>
      <c r="BW76" s="2">
        <f t="shared" si="28"/>
        <v>0</v>
      </c>
      <c r="BX76" s="2">
        <f t="shared" si="29"/>
        <v>0</v>
      </c>
      <c r="BY76" s="2">
        <f t="shared" si="30"/>
        <v>2.0000000000000018E-3</v>
      </c>
      <c r="BZ76" s="2">
        <f t="shared" si="31"/>
        <v>0</v>
      </c>
      <c r="CA76" s="2">
        <f t="shared" si="32"/>
        <v>0</v>
      </c>
      <c r="CB76" s="2">
        <f t="shared" si="33"/>
        <v>0</v>
      </c>
      <c r="CC76" s="2">
        <f t="shared" si="34"/>
        <v>0</v>
      </c>
      <c r="CD76" s="27" t="s">
        <v>440</v>
      </c>
    </row>
    <row r="77" spans="1:82" ht="56.25" x14ac:dyDescent="0.25">
      <c r="A77" s="7" t="s">
        <v>160</v>
      </c>
      <c r="B77" s="38" t="s">
        <v>331</v>
      </c>
      <c r="C77" s="7" t="s">
        <v>332</v>
      </c>
      <c r="D77" s="6" t="s">
        <v>110</v>
      </c>
      <c r="E77" s="8">
        <f t="shared" si="128"/>
        <v>0</v>
      </c>
      <c r="F77" s="8">
        <f t="shared" si="129"/>
        <v>0</v>
      </c>
      <c r="G77" s="8">
        <f t="shared" si="130"/>
        <v>0.03</v>
      </c>
      <c r="H77" s="8">
        <f t="shared" si="131"/>
        <v>0</v>
      </c>
      <c r="I77" s="8">
        <f t="shared" si="132"/>
        <v>0</v>
      </c>
      <c r="J77" s="8">
        <f t="shared" si="133"/>
        <v>0</v>
      </c>
      <c r="K77" s="8">
        <f t="shared" si="134"/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0.03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0</v>
      </c>
      <c r="AN77" s="2">
        <f t="shared" si="135"/>
        <v>0</v>
      </c>
      <c r="AO77" s="2">
        <f t="shared" si="136"/>
        <v>0</v>
      </c>
      <c r="AP77" s="2">
        <f t="shared" si="137"/>
        <v>0.03</v>
      </c>
      <c r="AQ77" s="2">
        <f t="shared" si="138"/>
        <v>0</v>
      </c>
      <c r="AR77" s="2">
        <f t="shared" si="139"/>
        <v>0</v>
      </c>
      <c r="AS77" s="2">
        <f t="shared" si="140"/>
        <v>0</v>
      </c>
      <c r="AT77" s="2">
        <f t="shared" si="141"/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0.03</v>
      </c>
      <c r="BE77" s="2">
        <v>0</v>
      </c>
      <c r="BF77" s="2">
        <v>0</v>
      </c>
      <c r="BG77" s="2">
        <v>0</v>
      </c>
      <c r="BH77" s="2">
        <v>0</v>
      </c>
      <c r="BI77" s="2">
        <v>0</v>
      </c>
      <c r="BJ77" s="2">
        <v>0</v>
      </c>
      <c r="BK77" s="2">
        <v>0</v>
      </c>
      <c r="BL77" s="2">
        <v>0</v>
      </c>
      <c r="BM77" s="2">
        <v>0</v>
      </c>
      <c r="BN77" s="2">
        <v>0</v>
      </c>
      <c r="BO77" s="2">
        <v>0</v>
      </c>
      <c r="BP77" s="2">
        <v>0</v>
      </c>
      <c r="BQ77" s="2">
        <v>0</v>
      </c>
      <c r="BR77" s="2">
        <v>0</v>
      </c>
      <c r="BS77" s="2">
        <v>0</v>
      </c>
      <c r="BT77" s="2">
        <v>0</v>
      </c>
      <c r="BU77" s="2">
        <v>0</v>
      </c>
      <c r="BV77" s="2">
        <v>0</v>
      </c>
      <c r="BW77" s="2">
        <f t="shared" si="28"/>
        <v>0</v>
      </c>
      <c r="BX77" s="2">
        <f t="shared" si="29"/>
        <v>0</v>
      </c>
      <c r="BY77" s="2">
        <f t="shared" si="30"/>
        <v>0</v>
      </c>
      <c r="BZ77" s="2">
        <f t="shared" si="31"/>
        <v>0</v>
      </c>
      <c r="CA77" s="2">
        <f t="shared" si="32"/>
        <v>0</v>
      </c>
      <c r="CB77" s="2">
        <f t="shared" si="33"/>
        <v>0</v>
      </c>
      <c r="CC77" s="2">
        <f t="shared" si="34"/>
        <v>0</v>
      </c>
      <c r="CD77" s="27" t="s">
        <v>465</v>
      </c>
    </row>
    <row r="78" spans="1:82" ht="56.25" x14ac:dyDescent="0.25">
      <c r="A78" s="7" t="s">
        <v>161</v>
      </c>
      <c r="B78" s="38" t="s">
        <v>333</v>
      </c>
      <c r="C78" s="7" t="s">
        <v>334</v>
      </c>
      <c r="D78" s="6" t="s">
        <v>110</v>
      </c>
      <c r="E78" s="8">
        <f t="shared" si="128"/>
        <v>0</v>
      </c>
      <c r="F78" s="8">
        <f t="shared" si="129"/>
        <v>0</v>
      </c>
      <c r="G78" s="8">
        <f t="shared" si="130"/>
        <v>0.25</v>
      </c>
      <c r="H78" s="8">
        <f t="shared" si="131"/>
        <v>0</v>
      </c>
      <c r="I78" s="8">
        <f t="shared" si="132"/>
        <v>0</v>
      </c>
      <c r="J78" s="8">
        <f t="shared" si="133"/>
        <v>0</v>
      </c>
      <c r="K78" s="8">
        <f t="shared" si="134"/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0.25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0</v>
      </c>
      <c r="AN78" s="2">
        <f t="shared" si="135"/>
        <v>0</v>
      </c>
      <c r="AO78" s="2">
        <f t="shared" si="136"/>
        <v>0</v>
      </c>
      <c r="AP78" s="2">
        <f t="shared" si="137"/>
        <v>0.27200000000000002</v>
      </c>
      <c r="AQ78" s="2">
        <f t="shared" si="138"/>
        <v>0</v>
      </c>
      <c r="AR78" s="2">
        <f t="shared" si="139"/>
        <v>0</v>
      </c>
      <c r="AS78" s="2">
        <f t="shared" si="140"/>
        <v>0</v>
      </c>
      <c r="AT78" s="2">
        <f t="shared" si="141"/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0</v>
      </c>
      <c r="BI78" s="2">
        <v>0</v>
      </c>
      <c r="BJ78" s="2">
        <v>0</v>
      </c>
      <c r="BK78" s="2">
        <v>0.27200000000000002</v>
      </c>
      <c r="BL78" s="2">
        <v>0</v>
      </c>
      <c r="BM78" s="2">
        <v>0</v>
      </c>
      <c r="BN78" s="2">
        <v>0</v>
      </c>
      <c r="BO78" s="2">
        <v>0</v>
      </c>
      <c r="BP78" s="2">
        <v>0</v>
      </c>
      <c r="BQ78" s="2">
        <v>0</v>
      </c>
      <c r="BR78" s="2">
        <v>0</v>
      </c>
      <c r="BS78" s="2">
        <v>0</v>
      </c>
      <c r="BT78" s="2">
        <v>0</v>
      </c>
      <c r="BU78" s="2">
        <v>0</v>
      </c>
      <c r="BV78" s="2">
        <v>0</v>
      </c>
      <c r="BW78" s="2">
        <f t="shared" si="28"/>
        <v>0</v>
      </c>
      <c r="BX78" s="2">
        <f t="shared" si="29"/>
        <v>0</v>
      </c>
      <c r="BY78" s="2">
        <f t="shared" si="30"/>
        <v>2.200000000000002E-2</v>
      </c>
      <c r="BZ78" s="2">
        <f t="shared" si="31"/>
        <v>0</v>
      </c>
      <c r="CA78" s="2">
        <f t="shared" si="32"/>
        <v>0</v>
      </c>
      <c r="CB78" s="2">
        <f t="shared" si="33"/>
        <v>0</v>
      </c>
      <c r="CC78" s="2">
        <f t="shared" si="34"/>
        <v>0</v>
      </c>
      <c r="CD78" s="27" t="s">
        <v>466</v>
      </c>
    </row>
    <row r="79" spans="1:82" ht="56.25" x14ac:dyDescent="0.25">
      <c r="A79" s="7" t="s">
        <v>162</v>
      </c>
      <c r="B79" s="38" t="s">
        <v>335</v>
      </c>
      <c r="C79" s="7" t="s">
        <v>336</v>
      </c>
      <c r="D79" s="6" t="s">
        <v>110</v>
      </c>
      <c r="E79" s="6" t="s">
        <v>110</v>
      </c>
      <c r="F79" s="6" t="s">
        <v>110</v>
      </c>
      <c r="G79" s="6" t="s">
        <v>110</v>
      </c>
      <c r="H79" s="6" t="s">
        <v>110</v>
      </c>
      <c r="I79" s="6" t="s">
        <v>110</v>
      </c>
      <c r="J79" s="6" t="s">
        <v>110</v>
      </c>
      <c r="K79" s="6" t="s">
        <v>110</v>
      </c>
      <c r="L79" s="6" t="s">
        <v>110</v>
      </c>
      <c r="M79" s="6" t="s">
        <v>110</v>
      </c>
      <c r="N79" s="39" t="s">
        <v>110</v>
      </c>
      <c r="O79" s="6" t="s">
        <v>110</v>
      </c>
      <c r="P79" s="6" t="s">
        <v>110</v>
      </c>
      <c r="Q79" s="6" t="s">
        <v>110</v>
      </c>
      <c r="R79" s="6" t="s">
        <v>110</v>
      </c>
      <c r="S79" s="6" t="s">
        <v>110</v>
      </c>
      <c r="T79" s="6" t="s">
        <v>110</v>
      </c>
      <c r="U79" s="39" t="s">
        <v>110</v>
      </c>
      <c r="V79" s="6" t="s">
        <v>110</v>
      </c>
      <c r="W79" s="6" t="s">
        <v>110</v>
      </c>
      <c r="X79" s="6" t="s">
        <v>110</v>
      </c>
      <c r="Y79" s="6" t="s">
        <v>110</v>
      </c>
      <c r="Z79" s="6" t="s">
        <v>110</v>
      </c>
      <c r="AA79" s="6" t="s">
        <v>110</v>
      </c>
      <c r="AB79" s="39" t="s">
        <v>110</v>
      </c>
      <c r="AC79" s="6" t="s">
        <v>110</v>
      </c>
      <c r="AD79" s="6" t="s">
        <v>110</v>
      </c>
      <c r="AE79" s="6" t="s">
        <v>110</v>
      </c>
      <c r="AF79" s="6" t="s">
        <v>110</v>
      </c>
      <c r="AG79" s="6" t="s">
        <v>110</v>
      </c>
      <c r="AH79" s="6" t="s">
        <v>110</v>
      </c>
      <c r="AI79" s="39" t="s">
        <v>110</v>
      </c>
      <c r="AJ79" s="6" t="s">
        <v>110</v>
      </c>
      <c r="AK79" s="6" t="s">
        <v>110</v>
      </c>
      <c r="AL79" s="6" t="s">
        <v>110</v>
      </c>
      <c r="AM79" s="6" t="s">
        <v>110</v>
      </c>
      <c r="AN79" s="2">
        <f t="shared" si="135"/>
        <v>0</v>
      </c>
      <c r="AO79" s="2">
        <f t="shared" si="136"/>
        <v>0</v>
      </c>
      <c r="AP79" s="2">
        <f t="shared" si="137"/>
        <v>0</v>
      </c>
      <c r="AQ79" s="2">
        <f t="shared" si="138"/>
        <v>0</v>
      </c>
      <c r="AR79" s="2">
        <f t="shared" si="139"/>
        <v>0</v>
      </c>
      <c r="AS79" s="2">
        <f t="shared" si="140"/>
        <v>0</v>
      </c>
      <c r="AT79" s="2">
        <f t="shared" si="141"/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0</v>
      </c>
      <c r="BI79" s="2">
        <v>0</v>
      </c>
      <c r="BJ79" s="2">
        <v>0</v>
      </c>
      <c r="BK79" s="2">
        <v>0</v>
      </c>
      <c r="BL79" s="2">
        <v>0</v>
      </c>
      <c r="BM79" s="2">
        <v>0</v>
      </c>
      <c r="BN79" s="2">
        <v>0</v>
      </c>
      <c r="BO79" s="2">
        <v>0</v>
      </c>
      <c r="BP79" s="2">
        <v>0</v>
      </c>
      <c r="BQ79" s="2">
        <v>0</v>
      </c>
      <c r="BR79" s="2">
        <v>0</v>
      </c>
      <c r="BS79" s="2">
        <v>0</v>
      </c>
      <c r="BT79" s="2">
        <v>0</v>
      </c>
      <c r="BU79" s="2">
        <v>0</v>
      </c>
      <c r="BV79" s="2">
        <v>0</v>
      </c>
      <c r="BW79" s="6" t="s">
        <v>110</v>
      </c>
      <c r="BX79" s="6" t="s">
        <v>110</v>
      </c>
      <c r="BY79" s="6" t="s">
        <v>110</v>
      </c>
      <c r="BZ79" s="6" t="s">
        <v>110</v>
      </c>
      <c r="CA79" s="6" t="s">
        <v>110</v>
      </c>
      <c r="CB79" s="6" t="s">
        <v>110</v>
      </c>
      <c r="CC79" s="6" t="s">
        <v>110</v>
      </c>
      <c r="CD79" s="27" t="s">
        <v>467</v>
      </c>
    </row>
    <row r="80" spans="1:82" ht="56.25" x14ac:dyDescent="0.25">
      <c r="A80" s="7" t="s">
        <v>163</v>
      </c>
      <c r="B80" s="38" t="s">
        <v>337</v>
      </c>
      <c r="C80" s="7" t="s">
        <v>338</v>
      </c>
      <c r="D80" s="6" t="s">
        <v>110</v>
      </c>
      <c r="E80" s="6" t="s">
        <v>110</v>
      </c>
      <c r="F80" s="6" t="s">
        <v>110</v>
      </c>
      <c r="G80" s="6" t="s">
        <v>110</v>
      </c>
      <c r="H80" s="6" t="s">
        <v>110</v>
      </c>
      <c r="I80" s="6" t="s">
        <v>110</v>
      </c>
      <c r="J80" s="6" t="s">
        <v>110</v>
      </c>
      <c r="K80" s="6" t="s">
        <v>110</v>
      </c>
      <c r="L80" s="6" t="s">
        <v>110</v>
      </c>
      <c r="M80" s="6" t="s">
        <v>110</v>
      </c>
      <c r="N80" s="39" t="s">
        <v>110</v>
      </c>
      <c r="O80" s="6" t="s">
        <v>110</v>
      </c>
      <c r="P80" s="6" t="s">
        <v>110</v>
      </c>
      <c r="Q80" s="6" t="s">
        <v>110</v>
      </c>
      <c r="R80" s="6" t="s">
        <v>110</v>
      </c>
      <c r="S80" s="6" t="s">
        <v>110</v>
      </c>
      <c r="T80" s="6" t="s">
        <v>110</v>
      </c>
      <c r="U80" s="39" t="s">
        <v>110</v>
      </c>
      <c r="V80" s="6" t="s">
        <v>110</v>
      </c>
      <c r="W80" s="6" t="s">
        <v>110</v>
      </c>
      <c r="X80" s="6" t="s">
        <v>110</v>
      </c>
      <c r="Y80" s="6" t="s">
        <v>110</v>
      </c>
      <c r="Z80" s="6" t="s">
        <v>110</v>
      </c>
      <c r="AA80" s="6" t="s">
        <v>110</v>
      </c>
      <c r="AB80" s="39" t="s">
        <v>110</v>
      </c>
      <c r="AC80" s="6" t="s">
        <v>110</v>
      </c>
      <c r="AD80" s="6" t="s">
        <v>110</v>
      </c>
      <c r="AE80" s="6" t="s">
        <v>110</v>
      </c>
      <c r="AF80" s="6" t="s">
        <v>110</v>
      </c>
      <c r="AG80" s="6" t="s">
        <v>110</v>
      </c>
      <c r="AH80" s="6" t="s">
        <v>110</v>
      </c>
      <c r="AI80" s="39" t="s">
        <v>110</v>
      </c>
      <c r="AJ80" s="6" t="s">
        <v>110</v>
      </c>
      <c r="AK80" s="6" t="s">
        <v>110</v>
      </c>
      <c r="AL80" s="6" t="s">
        <v>110</v>
      </c>
      <c r="AM80" s="6" t="s">
        <v>110</v>
      </c>
      <c r="AN80" s="2">
        <f t="shared" si="135"/>
        <v>0</v>
      </c>
      <c r="AO80" s="2">
        <f t="shared" si="136"/>
        <v>0</v>
      </c>
      <c r="AP80" s="2">
        <f t="shared" si="137"/>
        <v>0.06</v>
      </c>
      <c r="AQ80" s="2">
        <f t="shared" si="138"/>
        <v>0</v>
      </c>
      <c r="AR80" s="2">
        <f t="shared" si="139"/>
        <v>0</v>
      </c>
      <c r="AS80" s="2">
        <f t="shared" si="140"/>
        <v>0</v>
      </c>
      <c r="AT80" s="2">
        <f t="shared" si="141"/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0.06</v>
      </c>
      <c r="BE80" s="2">
        <v>0</v>
      </c>
      <c r="BF80" s="2">
        <v>0</v>
      </c>
      <c r="BG80" s="2">
        <v>0</v>
      </c>
      <c r="BH80" s="2">
        <v>0</v>
      </c>
      <c r="BI80" s="2">
        <v>0</v>
      </c>
      <c r="BJ80" s="2">
        <v>0</v>
      </c>
      <c r="BK80" s="2">
        <v>0</v>
      </c>
      <c r="BL80" s="2">
        <v>0</v>
      </c>
      <c r="BM80" s="2">
        <v>0</v>
      </c>
      <c r="BN80" s="2">
        <v>0</v>
      </c>
      <c r="BO80" s="2">
        <v>0</v>
      </c>
      <c r="BP80" s="2">
        <v>0</v>
      </c>
      <c r="BQ80" s="2">
        <v>0</v>
      </c>
      <c r="BR80" s="2">
        <v>0</v>
      </c>
      <c r="BS80" s="2">
        <v>0</v>
      </c>
      <c r="BT80" s="2">
        <v>0</v>
      </c>
      <c r="BU80" s="2">
        <v>0</v>
      </c>
      <c r="BV80" s="2">
        <v>0</v>
      </c>
      <c r="BW80" s="6" t="s">
        <v>110</v>
      </c>
      <c r="BX80" s="6" t="s">
        <v>110</v>
      </c>
      <c r="BY80" s="6" t="s">
        <v>110</v>
      </c>
      <c r="BZ80" s="6" t="s">
        <v>110</v>
      </c>
      <c r="CA80" s="6" t="s">
        <v>110</v>
      </c>
      <c r="CB80" s="6" t="s">
        <v>110</v>
      </c>
      <c r="CC80" s="6" t="s">
        <v>110</v>
      </c>
      <c r="CD80" s="27" t="s">
        <v>468</v>
      </c>
    </row>
    <row r="81" spans="1:82" ht="63" x14ac:dyDescent="0.25">
      <c r="A81" s="7" t="s">
        <v>164</v>
      </c>
      <c r="B81" s="38" t="s">
        <v>339</v>
      </c>
      <c r="C81" s="7" t="s">
        <v>340</v>
      </c>
      <c r="D81" s="6" t="s">
        <v>110</v>
      </c>
      <c r="E81" s="6" t="s">
        <v>110</v>
      </c>
      <c r="F81" s="6" t="s">
        <v>110</v>
      </c>
      <c r="G81" s="6" t="s">
        <v>110</v>
      </c>
      <c r="H81" s="6" t="s">
        <v>110</v>
      </c>
      <c r="I81" s="6" t="s">
        <v>110</v>
      </c>
      <c r="J81" s="6" t="s">
        <v>110</v>
      </c>
      <c r="K81" s="6" t="s">
        <v>110</v>
      </c>
      <c r="L81" s="6" t="s">
        <v>110</v>
      </c>
      <c r="M81" s="6" t="s">
        <v>110</v>
      </c>
      <c r="N81" s="39" t="s">
        <v>110</v>
      </c>
      <c r="O81" s="6" t="s">
        <v>110</v>
      </c>
      <c r="P81" s="6" t="s">
        <v>110</v>
      </c>
      <c r="Q81" s="6" t="s">
        <v>110</v>
      </c>
      <c r="R81" s="6" t="s">
        <v>110</v>
      </c>
      <c r="S81" s="6" t="s">
        <v>110</v>
      </c>
      <c r="T81" s="6" t="s">
        <v>110</v>
      </c>
      <c r="U81" s="39" t="s">
        <v>110</v>
      </c>
      <c r="V81" s="6" t="s">
        <v>110</v>
      </c>
      <c r="W81" s="6" t="s">
        <v>110</v>
      </c>
      <c r="X81" s="6" t="s">
        <v>110</v>
      </c>
      <c r="Y81" s="6" t="s">
        <v>110</v>
      </c>
      <c r="Z81" s="6" t="s">
        <v>110</v>
      </c>
      <c r="AA81" s="6" t="s">
        <v>110</v>
      </c>
      <c r="AB81" s="39" t="s">
        <v>110</v>
      </c>
      <c r="AC81" s="6" t="s">
        <v>110</v>
      </c>
      <c r="AD81" s="6" t="s">
        <v>110</v>
      </c>
      <c r="AE81" s="6" t="s">
        <v>110</v>
      </c>
      <c r="AF81" s="6" t="s">
        <v>110</v>
      </c>
      <c r="AG81" s="6" t="s">
        <v>110</v>
      </c>
      <c r="AH81" s="6" t="s">
        <v>110</v>
      </c>
      <c r="AI81" s="39" t="s">
        <v>110</v>
      </c>
      <c r="AJ81" s="6" t="s">
        <v>110</v>
      </c>
      <c r="AK81" s="6" t="s">
        <v>110</v>
      </c>
      <c r="AL81" s="6" t="s">
        <v>110</v>
      </c>
      <c r="AM81" s="6" t="s">
        <v>110</v>
      </c>
      <c r="AN81" s="2">
        <f t="shared" si="135"/>
        <v>0</v>
      </c>
      <c r="AO81" s="2">
        <f t="shared" si="136"/>
        <v>0</v>
      </c>
      <c r="AP81" s="2">
        <f t="shared" si="137"/>
        <v>0</v>
      </c>
      <c r="AQ81" s="2">
        <f t="shared" si="138"/>
        <v>0</v>
      </c>
      <c r="AR81" s="2">
        <f t="shared" si="139"/>
        <v>0</v>
      </c>
      <c r="AS81" s="2">
        <f t="shared" si="140"/>
        <v>0</v>
      </c>
      <c r="AT81" s="2">
        <f t="shared" si="141"/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0</v>
      </c>
      <c r="BI81" s="2">
        <v>0</v>
      </c>
      <c r="BJ81" s="2">
        <v>0</v>
      </c>
      <c r="BK81" s="2">
        <v>0</v>
      </c>
      <c r="BL81" s="2">
        <v>0</v>
      </c>
      <c r="BM81" s="2">
        <v>0</v>
      </c>
      <c r="BN81" s="2">
        <v>0</v>
      </c>
      <c r="BO81" s="2">
        <v>0</v>
      </c>
      <c r="BP81" s="2">
        <v>0</v>
      </c>
      <c r="BQ81" s="2">
        <v>0</v>
      </c>
      <c r="BR81" s="2">
        <v>0</v>
      </c>
      <c r="BS81" s="2">
        <v>0</v>
      </c>
      <c r="BT81" s="2">
        <v>0</v>
      </c>
      <c r="BU81" s="2">
        <v>0</v>
      </c>
      <c r="BV81" s="2">
        <v>0</v>
      </c>
      <c r="BW81" s="6" t="s">
        <v>110</v>
      </c>
      <c r="BX81" s="6" t="s">
        <v>110</v>
      </c>
      <c r="BY81" s="6" t="s">
        <v>110</v>
      </c>
      <c r="BZ81" s="6" t="s">
        <v>110</v>
      </c>
      <c r="CA81" s="6" t="s">
        <v>110</v>
      </c>
      <c r="CB81" s="6" t="s">
        <v>110</v>
      </c>
      <c r="CC81" s="6" t="s">
        <v>110</v>
      </c>
      <c r="CD81" s="27" t="s">
        <v>469</v>
      </c>
    </row>
    <row r="82" spans="1:82" ht="37.5" x14ac:dyDescent="0.25">
      <c r="A82" s="7" t="s">
        <v>535</v>
      </c>
      <c r="B82" s="38" t="s">
        <v>341</v>
      </c>
      <c r="C82" s="11" t="s">
        <v>342</v>
      </c>
      <c r="D82" s="6" t="s">
        <v>110</v>
      </c>
      <c r="E82" s="8">
        <f t="shared" si="128"/>
        <v>0</v>
      </c>
      <c r="F82" s="8">
        <f t="shared" si="129"/>
        <v>0</v>
      </c>
      <c r="G82" s="8">
        <f t="shared" si="130"/>
        <v>0.54</v>
      </c>
      <c r="H82" s="8">
        <f t="shared" si="131"/>
        <v>0</v>
      </c>
      <c r="I82" s="8">
        <f t="shared" si="132"/>
        <v>0</v>
      </c>
      <c r="J82" s="8">
        <f t="shared" si="133"/>
        <v>0</v>
      </c>
      <c r="K82" s="8">
        <f t="shared" si="134"/>
        <v>0</v>
      </c>
      <c r="L82" s="2">
        <v>0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v>0.54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0</v>
      </c>
      <c r="AN82" s="2">
        <f t="shared" si="135"/>
        <v>0</v>
      </c>
      <c r="AO82" s="2">
        <f t="shared" si="136"/>
        <v>0</v>
      </c>
      <c r="AP82" s="2">
        <f t="shared" si="137"/>
        <v>0.57699999999999996</v>
      </c>
      <c r="AQ82" s="2">
        <f t="shared" si="138"/>
        <v>0</v>
      </c>
      <c r="AR82" s="2">
        <f t="shared" si="139"/>
        <v>0</v>
      </c>
      <c r="AS82" s="2">
        <f t="shared" si="140"/>
        <v>0</v>
      </c>
      <c r="AT82" s="2">
        <f t="shared" si="141"/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0.57699999999999996</v>
      </c>
      <c r="BE82" s="2">
        <v>0</v>
      </c>
      <c r="BF82" s="2">
        <v>0</v>
      </c>
      <c r="BG82" s="2">
        <v>0</v>
      </c>
      <c r="BH82" s="2">
        <v>0</v>
      </c>
      <c r="BI82" s="2">
        <v>0</v>
      </c>
      <c r="BJ82" s="2">
        <v>0</v>
      </c>
      <c r="BK82" s="2">
        <v>0</v>
      </c>
      <c r="BL82" s="2">
        <v>0</v>
      </c>
      <c r="BM82" s="2">
        <v>0</v>
      </c>
      <c r="BN82" s="2">
        <v>0</v>
      </c>
      <c r="BO82" s="2">
        <v>0</v>
      </c>
      <c r="BP82" s="2">
        <v>0</v>
      </c>
      <c r="BQ82" s="2">
        <v>0</v>
      </c>
      <c r="BR82" s="2">
        <v>0</v>
      </c>
      <c r="BS82" s="2">
        <v>0</v>
      </c>
      <c r="BT82" s="2">
        <v>0</v>
      </c>
      <c r="BU82" s="2">
        <v>0</v>
      </c>
      <c r="BV82" s="2">
        <v>0</v>
      </c>
      <c r="BW82" s="2">
        <f t="shared" si="28"/>
        <v>0</v>
      </c>
      <c r="BX82" s="2">
        <f t="shared" si="29"/>
        <v>0</v>
      </c>
      <c r="BY82" s="2">
        <f t="shared" si="30"/>
        <v>3.6999999999999922E-2</v>
      </c>
      <c r="BZ82" s="2">
        <f t="shared" si="31"/>
        <v>0</v>
      </c>
      <c r="CA82" s="2">
        <f t="shared" si="32"/>
        <v>0</v>
      </c>
      <c r="CB82" s="2">
        <f t="shared" si="33"/>
        <v>0</v>
      </c>
      <c r="CC82" s="2">
        <f t="shared" si="34"/>
        <v>0</v>
      </c>
      <c r="CD82" s="9" t="s">
        <v>462</v>
      </c>
    </row>
    <row r="83" spans="1:82" ht="31.5" x14ac:dyDescent="0.25">
      <c r="A83" s="7" t="s">
        <v>536</v>
      </c>
      <c r="B83" s="27" t="s">
        <v>236</v>
      </c>
      <c r="C83" s="11" t="s">
        <v>237</v>
      </c>
      <c r="D83" s="6" t="s">
        <v>110</v>
      </c>
      <c r="E83" s="8">
        <f t="shared" si="128"/>
        <v>0</v>
      </c>
      <c r="F83" s="8">
        <f t="shared" si="129"/>
        <v>0</v>
      </c>
      <c r="G83" s="8">
        <f t="shared" si="130"/>
        <v>0.3</v>
      </c>
      <c r="H83" s="8">
        <f t="shared" si="131"/>
        <v>0</v>
      </c>
      <c r="I83" s="8">
        <f t="shared" si="132"/>
        <v>0.03</v>
      </c>
      <c r="J83" s="8">
        <f t="shared" si="133"/>
        <v>0</v>
      </c>
      <c r="K83" s="8">
        <f t="shared" si="134"/>
        <v>0</v>
      </c>
      <c r="L83" s="2">
        <v>0</v>
      </c>
      <c r="M83" s="2">
        <v>0</v>
      </c>
      <c r="N83" s="2">
        <v>0.3</v>
      </c>
      <c r="O83" s="2">
        <v>0</v>
      </c>
      <c r="P83" s="2">
        <v>0.03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0</v>
      </c>
      <c r="AN83" s="2">
        <f t="shared" si="99"/>
        <v>0</v>
      </c>
      <c r="AO83" s="2">
        <f t="shared" si="99"/>
        <v>0</v>
      </c>
      <c r="AP83" s="2">
        <f t="shared" si="99"/>
        <v>0.32700000000000001</v>
      </c>
      <c r="AQ83" s="2">
        <f t="shared" si="99"/>
        <v>0</v>
      </c>
      <c r="AR83" s="2">
        <f t="shared" si="99"/>
        <v>3.2000000000000001E-2</v>
      </c>
      <c r="AS83" s="2">
        <f t="shared" si="99"/>
        <v>0</v>
      </c>
      <c r="AT83" s="2">
        <f t="shared" si="99"/>
        <v>0</v>
      </c>
      <c r="AU83" s="2">
        <v>0</v>
      </c>
      <c r="AV83" s="2">
        <v>0</v>
      </c>
      <c r="AW83" s="2">
        <v>0.32700000000000001</v>
      </c>
      <c r="AX83" s="2">
        <v>0</v>
      </c>
      <c r="AY83" s="2">
        <v>3.2000000000000001E-2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0</v>
      </c>
      <c r="BI83" s="2">
        <v>0</v>
      </c>
      <c r="BJ83" s="2">
        <v>0</v>
      </c>
      <c r="BK83" s="2">
        <v>0</v>
      </c>
      <c r="BL83" s="2">
        <v>0</v>
      </c>
      <c r="BM83" s="2">
        <v>0</v>
      </c>
      <c r="BN83" s="2">
        <v>0</v>
      </c>
      <c r="BO83" s="2">
        <v>0</v>
      </c>
      <c r="BP83" s="2">
        <v>0</v>
      </c>
      <c r="BQ83" s="2">
        <v>0</v>
      </c>
      <c r="BR83" s="2">
        <v>0</v>
      </c>
      <c r="BS83" s="2">
        <v>0</v>
      </c>
      <c r="BT83" s="2">
        <v>0</v>
      </c>
      <c r="BU83" s="2">
        <v>0</v>
      </c>
      <c r="BV83" s="2">
        <v>0</v>
      </c>
      <c r="BW83" s="2">
        <f t="shared" si="28"/>
        <v>0</v>
      </c>
      <c r="BX83" s="2">
        <f t="shared" si="29"/>
        <v>0</v>
      </c>
      <c r="BY83" s="2">
        <f t="shared" si="30"/>
        <v>2.7000000000000024E-2</v>
      </c>
      <c r="BZ83" s="2">
        <f t="shared" si="31"/>
        <v>0</v>
      </c>
      <c r="CA83" s="2">
        <f t="shared" si="32"/>
        <v>2.0000000000000018E-3</v>
      </c>
      <c r="CB83" s="2">
        <f t="shared" si="33"/>
        <v>0</v>
      </c>
      <c r="CC83" s="2">
        <f t="shared" si="34"/>
        <v>0</v>
      </c>
      <c r="CD83" s="27" t="s">
        <v>462</v>
      </c>
    </row>
    <row r="84" spans="1:82" ht="47.25" x14ac:dyDescent="0.25">
      <c r="A84" s="7" t="s">
        <v>537</v>
      </c>
      <c r="B84" s="27" t="s">
        <v>240</v>
      </c>
      <c r="C84" s="11" t="s">
        <v>241</v>
      </c>
      <c r="D84" s="6" t="s">
        <v>110</v>
      </c>
      <c r="E84" s="6" t="s">
        <v>110</v>
      </c>
      <c r="F84" s="6" t="s">
        <v>110</v>
      </c>
      <c r="G84" s="6" t="s">
        <v>110</v>
      </c>
      <c r="H84" s="6" t="s">
        <v>110</v>
      </c>
      <c r="I84" s="6" t="s">
        <v>110</v>
      </c>
      <c r="J84" s="6" t="s">
        <v>110</v>
      </c>
      <c r="K84" s="6" t="s">
        <v>110</v>
      </c>
      <c r="L84" s="6" t="s">
        <v>110</v>
      </c>
      <c r="M84" s="6" t="s">
        <v>110</v>
      </c>
      <c r="N84" s="39" t="s">
        <v>110</v>
      </c>
      <c r="O84" s="6" t="s">
        <v>110</v>
      </c>
      <c r="P84" s="6" t="s">
        <v>110</v>
      </c>
      <c r="Q84" s="6" t="s">
        <v>110</v>
      </c>
      <c r="R84" s="6" t="s">
        <v>110</v>
      </c>
      <c r="S84" s="6" t="s">
        <v>110</v>
      </c>
      <c r="T84" s="6" t="s">
        <v>110</v>
      </c>
      <c r="U84" s="39" t="s">
        <v>110</v>
      </c>
      <c r="V84" s="6" t="s">
        <v>110</v>
      </c>
      <c r="W84" s="6" t="s">
        <v>110</v>
      </c>
      <c r="X84" s="6" t="s">
        <v>110</v>
      </c>
      <c r="Y84" s="6" t="s">
        <v>110</v>
      </c>
      <c r="Z84" s="6" t="s">
        <v>110</v>
      </c>
      <c r="AA84" s="6" t="s">
        <v>110</v>
      </c>
      <c r="AB84" s="39" t="s">
        <v>110</v>
      </c>
      <c r="AC84" s="6" t="s">
        <v>110</v>
      </c>
      <c r="AD84" s="6" t="s">
        <v>110</v>
      </c>
      <c r="AE84" s="6" t="s">
        <v>110</v>
      </c>
      <c r="AF84" s="6" t="s">
        <v>110</v>
      </c>
      <c r="AG84" s="6" t="s">
        <v>110</v>
      </c>
      <c r="AH84" s="6" t="s">
        <v>110</v>
      </c>
      <c r="AI84" s="39" t="s">
        <v>110</v>
      </c>
      <c r="AJ84" s="6" t="s">
        <v>110</v>
      </c>
      <c r="AK84" s="6" t="s">
        <v>110</v>
      </c>
      <c r="AL84" s="6" t="s">
        <v>110</v>
      </c>
      <c r="AM84" s="6" t="s">
        <v>110</v>
      </c>
      <c r="AN84" s="2">
        <f t="shared" si="99"/>
        <v>0</v>
      </c>
      <c r="AO84" s="2">
        <f t="shared" si="99"/>
        <v>0</v>
      </c>
      <c r="AP84" s="2">
        <f t="shared" si="99"/>
        <v>0</v>
      </c>
      <c r="AQ84" s="2">
        <f t="shared" si="99"/>
        <v>0</v>
      </c>
      <c r="AR84" s="2">
        <f t="shared" si="99"/>
        <v>0</v>
      </c>
      <c r="AS84" s="2">
        <f t="shared" si="99"/>
        <v>0</v>
      </c>
      <c r="AT84" s="2">
        <f t="shared" si="99"/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0</v>
      </c>
      <c r="BI84" s="2">
        <v>0</v>
      </c>
      <c r="BJ84" s="2">
        <v>0</v>
      </c>
      <c r="BK84" s="2">
        <v>0</v>
      </c>
      <c r="BL84" s="2">
        <v>0</v>
      </c>
      <c r="BM84" s="2">
        <v>0</v>
      </c>
      <c r="BN84" s="2">
        <v>0</v>
      </c>
      <c r="BO84" s="2">
        <v>0</v>
      </c>
      <c r="BP84" s="2">
        <v>0</v>
      </c>
      <c r="BQ84" s="2">
        <v>0</v>
      </c>
      <c r="BR84" s="2">
        <v>0</v>
      </c>
      <c r="BS84" s="2">
        <v>0</v>
      </c>
      <c r="BT84" s="2">
        <v>0</v>
      </c>
      <c r="BU84" s="2">
        <v>0</v>
      </c>
      <c r="BV84" s="2">
        <v>0</v>
      </c>
      <c r="BW84" s="6" t="s">
        <v>110</v>
      </c>
      <c r="BX84" s="6" t="s">
        <v>110</v>
      </c>
      <c r="BY84" s="6" t="s">
        <v>110</v>
      </c>
      <c r="BZ84" s="6" t="s">
        <v>110</v>
      </c>
      <c r="CA84" s="6" t="s">
        <v>110</v>
      </c>
      <c r="CB84" s="6" t="s">
        <v>110</v>
      </c>
      <c r="CC84" s="6" t="s">
        <v>110</v>
      </c>
      <c r="CD84" s="27" t="s">
        <v>470</v>
      </c>
    </row>
    <row r="85" spans="1:82" ht="31.5" x14ac:dyDescent="0.25">
      <c r="A85" s="7" t="s">
        <v>538</v>
      </c>
      <c r="B85" s="27" t="s">
        <v>238</v>
      </c>
      <c r="C85" s="11" t="s">
        <v>239</v>
      </c>
      <c r="D85" s="6" t="s">
        <v>110</v>
      </c>
      <c r="E85" s="6" t="s">
        <v>110</v>
      </c>
      <c r="F85" s="6" t="s">
        <v>110</v>
      </c>
      <c r="G85" s="6" t="s">
        <v>110</v>
      </c>
      <c r="H85" s="6" t="s">
        <v>110</v>
      </c>
      <c r="I85" s="6" t="s">
        <v>110</v>
      </c>
      <c r="J85" s="6" t="s">
        <v>110</v>
      </c>
      <c r="K85" s="6" t="s">
        <v>110</v>
      </c>
      <c r="L85" s="6" t="s">
        <v>110</v>
      </c>
      <c r="M85" s="6" t="s">
        <v>110</v>
      </c>
      <c r="N85" s="39" t="s">
        <v>110</v>
      </c>
      <c r="O85" s="6" t="s">
        <v>110</v>
      </c>
      <c r="P85" s="6" t="s">
        <v>110</v>
      </c>
      <c r="Q85" s="6" t="s">
        <v>110</v>
      </c>
      <c r="R85" s="6" t="s">
        <v>110</v>
      </c>
      <c r="S85" s="6" t="s">
        <v>110</v>
      </c>
      <c r="T85" s="6" t="s">
        <v>110</v>
      </c>
      <c r="U85" s="39" t="s">
        <v>110</v>
      </c>
      <c r="V85" s="6" t="s">
        <v>110</v>
      </c>
      <c r="W85" s="6" t="s">
        <v>110</v>
      </c>
      <c r="X85" s="6" t="s">
        <v>110</v>
      </c>
      <c r="Y85" s="6" t="s">
        <v>110</v>
      </c>
      <c r="Z85" s="6" t="s">
        <v>110</v>
      </c>
      <c r="AA85" s="6" t="s">
        <v>110</v>
      </c>
      <c r="AB85" s="39" t="s">
        <v>110</v>
      </c>
      <c r="AC85" s="6" t="s">
        <v>110</v>
      </c>
      <c r="AD85" s="6" t="s">
        <v>110</v>
      </c>
      <c r="AE85" s="6" t="s">
        <v>110</v>
      </c>
      <c r="AF85" s="6" t="s">
        <v>110</v>
      </c>
      <c r="AG85" s="6" t="s">
        <v>110</v>
      </c>
      <c r="AH85" s="6" t="s">
        <v>110</v>
      </c>
      <c r="AI85" s="39" t="s">
        <v>110</v>
      </c>
      <c r="AJ85" s="6" t="s">
        <v>110</v>
      </c>
      <c r="AK85" s="6" t="s">
        <v>110</v>
      </c>
      <c r="AL85" s="6" t="s">
        <v>110</v>
      </c>
      <c r="AM85" s="6" t="s">
        <v>110</v>
      </c>
      <c r="AN85" s="2">
        <f t="shared" si="99"/>
        <v>0</v>
      </c>
      <c r="AO85" s="2">
        <f t="shared" si="99"/>
        <v>0</v>
      </c>
      <c r="AP85" s="2">
        <f t="shared" si="99"/>
        <v>0</v>
      </c>
      <c r="AQ85" s="2">
        <f t="shared" si="99"/>
        <v>0</v>
      </c>
      <c r="AR85" s="2">
        <f t="shared" si="99"/>
        <v>0</v>
      </c>
      <c r="AS85" s="2">
        <f t="shared" si="99"/>
        <v>0</v>
      </c>
      <c r="AT85" s="2">
        <f t="shared" si="99"/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0</v>
      </c>
      <c r="BI85" s="2">
        <v>0</v>
      </c>
      <c r="BJ85" s="2">
        <v>0</v>
      </c>
      <c r="BK85" s="2">
        <v>0</v>
      </c>
      <c r="BL85" s="2">
        <v>0</v>
      </c>
      <c r="BM85" s="2">
        <v>0</v>
      </c>
      <c r="BN85" s="2">
        <v>0</v>
      </c>
      <c r="BO85" s="2">
        <v>0</v>
      </c>
      <c r="BP85" s="2">
        <v>0</v>
      </c>
      <c r="BQ85" s="2">
        <v>0</v>
      </c>
      <c r="BR85" s="2">
        <v>0</v>
      </c>
      <c r="BS85" s="2">
        <v>0</v>
      </c>
      <c r="BT85" s="2">
        <v>0</v>
      </c>
      <c r="BU85" s="2">
        <v>0</v>
      </c>
      <c r="BV85" s="2">
        <v>0</v>
      </c>
      <c r="BW85" s="6" t="s">
        <v>110</v>
      </c>
      <c r="BX85" s="6" t="s">
        <v>110</v>
      </c>
      <c r="BY85" s="6" t="s">
        <v>110</v>
      </c>
      <c r="BZ85" s="6" t="s">
        <v>110</v>
      </c>
      <c r="CA85" s="6" t="s">
        <v>110</v>
      </c>
      <c r="CB85" s="6" t="s">
        <v>110</v>
      </c>
      <c r="CC85" s="6" t="s">
        <v>110</v>
      </c>
      <c r="CD85" s="27" t="s">
        <v>471</v>
      </c>
    </row>
    <row r="86" spans="1:82" ht="31.5" x14ac:dyDescent="0.25">
      <c r="A86" s="7" t="s">
        <v>539</v>
      </c>
      <c r="B86" s="36" t="s">
        <v>242</v>
      </c>
      <c r="C86" s="27" t="s">
        <v>277</v>
      </c>
      <c r="D86" s="6" t="s">
        <v>110</v>
      </c>
      <c r="E86" s="8">
        <f t="shared" si="128"/>
        <v>0</v>
      </c>
      <c r="F86" s="8">
        <f t="shared" si="129"/>
        <v>0</v>
      </c>
      <c r="G86" s="8">
        <f t="shared" si="130"/>
        <v>0.27</v>
      </c>
      <c r="H86" s="8">
        <f t="shared" si="131"/>
        <v>0</v>
      </c>
      <c r="I86" s="8">
        <f t="shared" si="132"/>
        <v>0</v>
      </c>
      <c r="J86" s="8">
        <f t="shared" si="133"/>
        <v>0</v>
      </c>
      <c r="K86" s="8">
        <f t="shared" si="134"/>
        <v>0</v>
      </c>
      <c r="L86" s="2">
        <v>0</v>
      </c>
      <c r="M86" s="2">
        <v>0</v>
      </c>
      <c r="N86" s="2">
        <v>0.27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0</v>
      </c>
      <c r="AN86" s="2">
        <f t="shared" si="99"/>
        <v>0</v>
      </c>
      <c r="AO86" s="2">
        <f t="shared" si="99"/>
        <v>0</v>
      </c>
      <c r="AP86" s="2">
        <f t="shared" si="99"/>
        <v>0.26500000000000001</v>
      </c>
      <c r="AQ86" s="2">
        <f t="shared" si="99"/>
        <v>0</v>
      </c>
      <c r="AR86" s="2">
        <f t="shared" si="99"/>
        <v>0</v>
      </c>
      <c r="AS86" s="2">
        <f t="shared" si="99"/>
        <v>0</v>
      </c>
      <c r="AT86" s="2">
        <f t="shared" si="99"/>
        <v>0</v>
      </c>
      <c r="AU86" s="2">
        <v>0</v>
      </c>
      <c r="AV86" s="2">
        <v>0</v>
      </c>
      <c r="AW86" s="2">
        <v>0.26500000000000001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0</v>
      </c>
      <c r="BI86" s="2">
        <v>0</v>
      </c>
      <c r="BJ86" s="2">
        <v>0</v>
      </c>
      <c r="BK86" s="2">
        <v>0</v>
      </c>
      <c r="BL86" s="2">
        <v>0</v>
      </c>
      <c r="BM86" s="2">
        <v>0</v>
      </c>
      <c r="BN86" s="2">
        <v>0</v>
      </c>
      <c r="BO86" s="2">
        <v>0</v>
      </c>
      <c r="BP86" s="2">
        <v>0</v>
      </c>
      <c r="BQ86" s="2">
        <v>0</v>
      </c>
      <c r="BR86" s="2">
        <v>0</v>
      </c>
      <c r="BS86" s="2">
        <v>0</v>
      </c>
      <c r="BT86" s="2">
        <v>0</v>
      </c>
      <c r="BU86" s="2">
        <v>0</v>
      </c>
      <c r="BV86" s="2">
        <v>0</v>
      </c>
      <c r="BW86" s="2">
        <f t="shared" si="28"/>
        <v>0</v>
      </c>
      <c r="BX86" s="2">
        <f t="shared" si="29"/>
        <v>0</v>
      </c>
      <c r="BY86" s="2">
        <f t="shared" si="30"/>
        <v>-5.0000000000000044E-3</v>
      </c>
      <c r="BZ86" s="2">
        <f t="shared" si="31"/>
        <v>0</v>
      </c>
      <c r="CA86" s="2">
        <f t="shared" si="32"/>
        <v>0</v>
      </c>
      <c r="CB86" s="2">
        <f t="shared" si="33"/>
        <v>0</v>
      </c>
      <c r="CC86" s="2">
        <f t="shared" si="34"/>
        <v>0</v>
      </c>
      <c r="CD86" s="27" t="s">
        <v>472</v>
      </c>
    </row>
    <row r="87" spans="1:82" ht="31.5" x14ac:dyDescent="0.25">
      <c r="A87" s="7" t="s">
        <v>540</v>
      </c>
      <c r="B87" s="27" t="s">
        <v>218</v>
      </c>
      <c r="C87" s="11" t="s">
        <v>219</v>
      </c>
      <c r="D87" s="6" t="s">
        <v>110</v>
      </c>
      <c r="E87" s="8">
        <f t="shared" si="128"/>
        <v>0</v>
      </c>
      <c r="F87" s="8">
        <f t="shared" si="129"/>
        <v>0</v>
      </c>
      <c r="G87" s="8">
        <f t="shared" si="130"/>
        <v>0.28000000000000003</v>
      </c>
      <c r="H87" s="8">
        <f t="shared" si="131"/>
        <v>0</v>
      </c>
      <c r="I87" s="8">
        <f t="shared" si="132"/>
        <v>0</v>
      </c>
      <c r="J87" s="8">
        <f t="shared" si="133"/>
        <v>0</v>
      </c>
      <c r="K87" s="8">
        <f t="shared" si="134"/>
        <v>0</v>
      </c>
      <c r="L87" s="2">
        <v>0</v>
      </c>
      <c r="M87" s="2">
        <v>0</v>
      </c>
      <c r="N87" s="2">
        <v>0.28000000000000003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0</v>
      </c>
      <c r="AN87" s="2">
        <f t="shared" si="99"/>
        <v>0</v>
      </c>
      <c r="AO87" s="2">
        <f t="shared" si="99"/>
        <v>0</v>
      </c>
      <c r="AP87" s="2">
        <f t="shared" si="99"/>
        <v>0.73499999999999999</v>
      </c>
      <c r="AQ87" s="2">
        <f t="shared" si="99"/>
        <v>0</v>
      </c>
      <c r="AR87" s="2">
        <f t="shared" si="99"/>
        <v>0</v>
      </c>
      <c r="AS87" s="2">
        <f t="shared" si="99"/>
        <v>0</v>
      </c>
      <c r="AT87" s="2">
        <f t="shared" si="99"/>
        <v>0</v>
      </c>
      <c r="AU87" s="2">
        <v>0</v>
      </c>
      <c r="AV87" s="2">
        <v>0</v>
      </c>
      <c r="AW87" s="2">
        <v>0.73499999999999999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0</v>
      </c>
      <c r="BI87" s="2">
        <v>0</v>
      </c>
      <c r="BJ87" s="2">
        <v>0</v>
      </c>
      <c r="BK87" s="2">
        <v>0</v>
      </c>
      <c r="BL87" s="2">
        <v>0</v>
      </c>
      <c r="BM87" s="2">
        <v>0</v>
      </c>
      <c r="BN87" s="2">
        <v>0</v>
      </c>
      <c r="BO87" s="2">
        <v>0</v>
      </c>
      <c r="BP87" s="2">
        <v>0</v>
      </c>
      <c r="BQ87" s="2">
        <v>0</v>
      </c>
      <c r="BR87" s="2">
        <v>0</v>
      </c>
      <c r="BS87" s="2">
        <v>0</v>
      </c>
      <c r="BT87" s="2">
        <v>0</v>
      </c>
      <c r="BU87" s="2">
        <v>0</v>
      </c>
      <c r="BV87" s="2">
        <v>0</v>
      </c>
      <c r="BW87" s="2">
        <f t="shared" si="28"/>
        <v>0</v>
      </c>
      <c r="BX87" s="2">
        <f t="shared" si="29"/>
        <v>0</v>
      </c>
      <c r="BY87" s="2">
        <f t="shared" si="30"/>
        <v>0.45499999999999996</v>
      </c>
      <c r="BZ87" s="2">
        <f t="shared" si="31"/>
        <v>0</v>
      </c>
      <c r="CA87" s="2">
        <f t="shared" si="32"/>
        <v>0</v>
      </c>
      <c r="CB87" s="2">
        <f t="shared" si="33"/>
        <v>0</v>
      </c>
      <c r="CC87" s="2">
        <f t="shared" si="34"/>
        <v>0</v>
      </c>
      <c r="CD87" s="27" t="s">
        <v>473</v>
      </c>
    </row>
    <row r="88" spans="1:82" ht="31.5" x14ac:dyDescent="0.25">
      <c r="A88" s="7" t="s">
        <v>541</v>
      </c>
      <c r="B88" s="27" t="s">
        <v>243</v>
      </c>
      <c r="C88" s="27" t="s">
        <v>244</v>
      </c>
      <c r="D88" s="6" t="s">
        <v>110</v>
      </c>
      <c r="E88" s="8">
        <f t="shared" si="128"/>
        <v>0</v>
      </c>
      <c r="F88" s="8">
        <f t="shared" si="129"/>
        <v>0</v>
      </c>
      <c r="G88" s="8">
        <f t="shared" si="130"/>
        <v>0.625</v>
      </c>
      <c r="H88" s="8">
        <f t="shared" si="131"/>
        <v>0</v>
      </c>
      <c r="I88" s="8">
        <f t="shared" si="132"/>
        <v>0</v>
      </c>
      <c r="J88" s="8">
        <f t="shared" si="133"/>
        <v>0</v>
      </c>
      <c r="K88" s="8">
        <f t="shared" si="134"/>
        <v>0</v>
      </c>
      <c r="L88" s="2">
        <v>0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0.625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0</v>
      </c>
      <c r="AN88" s="2">
        <f t="shared" si="99"/>
        <v>0</v>
      </c>
      <c r="AO88" s="2">
        <f t="shared" si="99"/>
        <v>0</v>
      </c>
      <c r="AP88" s="2">
        <f t="shared" si="99"/>
        <v>0.40699999999999997</v>
      </c>
      <c r="AQ88" s="2">
        <f t="shared" si="99"/>
        <v>0</v>
      </c>
      <c r="AR88" s="2">
        <f t="shared" si="99"/>
        <v>0.04</v>
      </c>
      <c r="AS88" s="2">
        <f t="shared" si="99"/>
        <v>0</v>
      </c>
      <c r="AT88" s="2">
        <f t="shared" si="99"/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0</v>
      </c>
      <c r="BI88" s="2">
        <v>0</v>
      </c>
      <c r="BJ88" s="2">
        <v>0</v>
      </c>
      <c r="BK88" s="2">
        <v>0</v>
      </c>
      <c r="BL88" s="2">
        <v>0</v>
      </c>
      <c r="BM88" s="2">
        <v>0</v>
      </c>
      <c r="BN88" s="2">
        <v>0</v>
      </c>
      <c r="BO88" s="2">
        <v>0</v>
      </c>
      <c r="BP88" s="2">
        <v>0</v>
      </c>
      <c r="BQ88" s="2">
        <v>0</v>
      </c>
      <c r="BR88" s="2">
        <v>0.40699999999999997</v>
      </c>
      <c r="BS88" s="2">
        <v>0</v>
      </c>
      <c r="BT88" s="2">
        <v>0.04</v>
      </c>
      <c r="BU88" s="2">
        <v>0</v>
      </c>
      <c r="BV88" s="2">
        <v>0</v>
      </c>
      <c r="BW88" s="2">
        <f t="shared" si="28"/>
        <v>0</v>
      </c>
      <c r="BX88" s="2">
        <f t="shared" si="29"/>
        <v>0</v>
      </c>
      <c r="BY88" s="2">
        <f t="shared" si="30"/>
        <v>-0.21800000000000003</v>
      </c>
      <c r="BZ88" s="2">
        <f t="shared" si="31"/>
        <v>0</v>
      </c>
      <c r="CA88" s="2">
        <f t="shared" si="32"/>
        <v>0.04</v>
      </c>
      <c r="CB88" s="2">
        <f t="shared" si="33"/>
        <v>0</v>
      </c>
      <c r="CC88" s="2">
        <f t="shared" si="34"/>
        <v>0</v>
      </c>
      <c r="CD88" s="27" t="s">
        <v>474</v>
      </c>
    </row>
    <row r="89" spans="1:82" ht="47.25" x14ac:dyDescent="0.25">
      <c r="A89" s="7" t="s">
        <v>542</v>
      </c>
      <c r="B89" s="27" t="s">
        <v>220</v>
      </c>
      <c r="C89" s="27" t="s">
        <v>221</v>
      </c>
      <c r="D89" s="6" t="s">
        <v>110</v>
      </c>
      <c r="E89" s="6" t="s">
        <v>110</v>
      </c>
      <c r="F89" s="6" t="s">
        <v>110</v>
      </c>
      <c r="G89" s="6" t="s">
        <v>110</v>
      </c>
      <c r="H89" s="6" t="s">
        <v>110</v>
      </c>
      <c r="I89" s="6" t="s">
        <v>110</v>
      </c>
      <c r="J89" s="6" t="s">
        <v>110</v>
      </c>
      <c r="K89" s="6" t="s">
        <v>110</v>
      </c>
      <c r="L89" s="6" t="s">
        <v>110</v>
      </c>
      <c r="M89" s="6" t="s">
        <v>110</v>
      </c>
      <c r="N89" s="39" t="s">
        <v>110</v>
      </c>
      <c r="O89" s="6" t="s">
        <v>110</v>
      </c>
      <c r="P89" s="6" t="s">
        <v>110</v>
      </c>
      <c r="Q89" s="6" t="s">
        <v>110</v>
      </c>
      <c r="R89" s="6" t="s">
        <v>110</v>
      </c>
      <c r="S89" s="6" t="s">
        <v>110</v>
      </c>
      <c r="T89" s="6" t="s">
        <v>110</v>
      </c>
      <c r="U89" s="39" t="s">
        <v>110</v>
      </c>
      <c r="V89" s="6" t="s">
        <v>110</v>
      </c>
      <c r="W89" s="6" t="s">
        <v>110</v>
      </c>
      <c r="X89" s="6" t="s">
        <v>110</v>
      </c>
      <c r="Y89" s="6" t="s">
        <v>110</v>
      </c>
      <c r="Z89" s="6" t="s">
        <v>110</v>
      </c>
      <c r="AA89" s="6" t="s">
        <v>110</v>
      </c>
      <c r="AB89" s="39" t="s">
        <v>110</v>
      </c>
      <c r="AC89" s="6" t="s">
        <v>110</v>
      </c>
      <c r="AD89" s="6" t="s">
        <v>110</v>
      </c>
      <c r="AE89" s="6" t="s">
        <v>110</v>
      </c>
      <c r="AF89" s="6" t="s">
        <v>110</v>
      </c>
      <c r="AG89" s="6" t="s">
        <v>110</v>
      </c>
      <c r="AH89" s="6" t="s">
        <v>110</v>
      </c>
      <c r="AI89" s="39" t="s">
        <v>110</v>
      </c>
      <c r="AJ89" s="6" t="s">
        <v>110</v>
      </c>
      <c r="AK89" s="6" t="s">
        <v>110</v>
      </c>
      <c r="AL89" s="6" t="s">
        <v>110</v>
      </c>
      <c r="AM89" s="6" t="s">
        <v>110</v>
      </c>
      <c r="AN89" s="2">
        <f t="shared" si="99"/>
        <v>0</v>
      </c>
      <c r="AO89" s="2">
        <f t="shared" si="99"/>
        <v>0</v>
      </c>
      <c r="AP89" s="2">
        <f t="shared" si="99"/>
        <v>0</v>
      </c>
      <c r="AQ89" s="2">
        <f t="shared" si="99"/>
        <v>0</v>
      </c>
      <c r="AR89" s="2">
        <f t="shared" si="99"/>
        <v>0</v>
      </c>
      <c r="AS89" s="2">
        <f t="shared" si="99"/>
        <v>0</v>
      </c>
      <c r="AT89" s="2">
        <f t="shared" si="99"/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0</v>
      </c>
      <c r="BI89" s="2">
        <v>0</v>
      </c>
      <c r="BJ89" s="2">
        <v>0</v>
      </c>
      <c r="BK89" s="2">
        <v>0</v>
      </c>
      <c r="BL89" s="2">
        <v>0</v>
      </c>
      <c r="BM89" s="2">
        <v>0</v>
      </c>
      <c r="BN89" s="2">
        <v>0</v>
      </c>
      <c r="BO89" s="2">
        <v>0</v>
      </c>
      <c r="BP89" s="2">
        <v>0</v>
      </c>
      <c r="BQ89" s="2">
        <v>0</v>
      </c>
      <c r="BR89" s="2">
        <v>0</v>
      </c>
      <c r="BS89" s="2">
        <v>0</v>
      </c>
      <c r="BT89" s="2">
        <v>0</v>
      </c>
      <c r="BU89" s="2">
        <v>0</v>
      </c>
      <c r="BV89" s="2">
        <v>0</v>
      </c>
      <c r="BW89" s="6" t="s">
        <v>110</v>
      </c>
      <c r="BX89" s="6" t="s">
        <v>110</v>
      </c>
      <c r="BY89" s="6" t="s">
        <v>110</v>
      </c>
      <c r="BZ89" s="6" t="s">
        <v>110</v>
      </c>
      <c r="CA89" s="6" t="s">
        <v>110</v>
      </c>
      <c r="CB89" s="6" t="s">
        <v>110</v>
      </c>
      <c r="CC89" s="6" t="s">
        <v>110</v>
      </c>
      <c r="CD89" s="9" t="s">
        <v>395</v>
      </c>
    </row>
    <row r="90" spans="1:82" ht="47.25" x14ac:dyDescent="0.25">
      <c r="A90" s="7" t="s">
        <v>543</v>
      </c>
      <c r="B90" s="27" t="s">
        <v>245</v>
      </c>
      <c r="C90" s="27" t="s">
        <v>246</v>
      </c>
      <c r="D90" s="6" t="s">
        <v>110</v>
      </c>
      <c r="E90" s="8">
        <f t="shared" si="128"/>
        <v>0</v>
      </c>
      <c r="F90" s="8">
        <f t="shared" si="129"/>
        <v>0</v>
      </c>
      <c r="G90" s="8">
        <f t="shared" si="130"/>
        <v>0.17499999999999999</v>
      </c>
      <c r="H90" s="8">
        <f t="shared" si="131"/>
        <v>0</v>
      </c>
      <c r="I90" s="8">
        <f t="shared" si="132"/>
        <v>0</v>
      </c>
      <c r="J90" s="8">
        <f t="shared" si="133"/>
        <v>0</v>
      </c>
      <c r="K90" s="8">
        <f t="shared" si="134"/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0.17499999999999999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0</v>
      </c>
      <c r="AN90" s="2">
        <f t="shared" si="99"/>
        <v>0</v>
      </c>
      <c r="AO90" s="2">
        <f t="shared" si="99"/>
        <v>0</v>
      </c>
      <c r="AP90" s="2">
        <f t="shared" si="99"/>
        <v>0.1</v>
      </c>
      <c r="AQ90" s="2">
        <f t="shared" si="99"/>
        <v>0</v>
      </c>
      <c r="AR90" s="2">
        <f t="shared" si="99"/>
        <v>0</v>
      </c>
      <c r="AS90" s="2">
        <f t="shared" si="99"/>
        <v>0</v>
      </c>
      <c r="AT90" s="2">
        <f t="shared" si="99"/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0.1</v>
      </c>
      <c r="BE90" s="2">
        <v>0</v>
      </c>
      <c r="BF90" s="2">
        <v>0</v>
      </c>
      <c r="BG90" s="2">
        <v>0</v>
      </c>
      <c r="BH90" s="2">
        <v>0</v>
      </c>
      <c r="BI90" s="2">
        <v>0</v>
      </c>
      <c r="BJ90" s="2">
        <v>0</v>
      </c>
      <c r="BK90" s="2">
        <v>0</v>
      </c>
      <c r="BL90" s="2">
        <v>0</v>
      </c>
      <c r="BM90" s="2">
        <v>0</v>
      </c>
      <c r="BN90" s="2">
        <v>0</v>
      </c>
      <c r="BO90" s="2">
        <v>0</v>
      </c>
      <c r="BP90" s="2">
        <v>0</v>
      </c>
      <c r="BQ90" s="2">
        <v>0</v>
      </c>
      <c r="BR90" s="2">
        <v>0</v>
      </c>
      <c r="BS90" s="2">
        <v>0</v>
      </c>
      <c r="BT90" s="2">
        <v>0</v>
      </c>
      <c r="BU90" s="2">
        <v>0</v>
      </c>
      <c r="BV90" s="2">
        <v>0</v>
      </c>
      <c r="BW90" s="2">
        <f t="shared" si="28"/>
        <v>0</v>
      </c>
      <c r="BX90" s="2">
        <f t="shared" si="29"/>
        <v>0</v>
      </c>
      <c r="BY90" s="2">
        <f t="shared" si="30"/>
        <v>-7.4999999999999983E-2</v>
      </c>
      <c r="BZ90" s="2">
        <f t="shared" si="31"/>
        <v>0</v>
      </c>
      <c r="CA90" s="2">
        <f t="shared" si="32"/>
        <v>0</v>
      </c>
      <c r="CB90" s="2">
        <f t="shared" si="33"/>
        <v>0</v>
      </c>
      <c r="CC90" s="2">
        <f t="shared" si="34"/>
        <v>0</v>
      </c>
      <c r="CD90" s="27" t="s">
        <v>475</v>
      </c>
    </row>
    <row r="91" spans="1:82" ht="47.25" x14ac:dyDescent="0.25">
      <c r="A91" s="7" t="s">
        <v>544</v>
      </c>
      <c r="B91" s="27" t="s">
        <v>278</v>
      </c>
      <c r="C91" s="27" t="s">
        <v>279</v>
      </c>
      <c r="D91" s="6" t="s">
        <v>110</v>
      </c>
      <c r="E91" s="8">
        <f t="shared" si="128"/>
        <v>0</v>
      </c>
      <c r="F91" s="8">
        <f t="shared" si="129"/>
        <v>0</v>
      </c>
      <c r="G91" s="8">
        <f t="shared" si="130"/>
        <v>0.28599999999999998</v>
      </c>
      <c r="H91" s="8">
        <f t="shared" si="131"/>
        <v>0</v>
      </c>
      <c r="I91" s="8">
        <f t="shared" si="132"/>
        <v>0</v>
      </c>
      <c r="J91" s="8">
        <f t="shared" si="133"/>
        <v>0</v>
      </c>
      <c r="K91" s="8">
        <f t="shared" si="134"/>
        <v>0</v>
      </c>
      <c r="L91" s="2">
        <v>0</v>
      </c>
      <c r="M91" s="2">
        <v>0</v>
      </c>
      <c r="N91" s="2">
        <v>0.28599999999999998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0</v>
      </c>
      <c r="AN91" s="2">
        <f t="shared" si="99"/>
        <v>0</v>
      </c>
      <c r="AO91" s="2">
        <f t="shared" si="99"/>
        <v>0</v>
      </c>
      <c r="AP91" s="2">
        <f t="shared" si="99"/>
        <v>0.28999999999999998</v>
      </c>
      <c r="AQ91" s="2">
        <f t="shared" si="99"/>
        <v>0</v>
      </c>
      <c r="AR91" s="2">
        <f t="shared" si="99"/>
        <v>0</v>
      </c>
      <c r="AS91" s="2">
        <f t="shared" si="99"/>
        <v>0</v>
      </c>
      <c r="AT91" s="2">
        <f t="shared" si="99"/>
        <v>0</v>
      </c>
      <c r="AU91" s="2">
        <v>0</v>
      </c>
      <c r="AV91" s="2">
        <v>0</v>
      </c>
      <c r="AW91" s="2">
        <v>0.28999999999999998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0</v>
      </c>
      <c r="BI91" s="2">
        <v>0</v>
      </c>
      <c r="BJ91" s="2">
        <v>0</v>
      </c>
      <c r="BK91" s="2">
        <v>0</v>
      </c>
      <c r="BL91" s="2">
        <v>0</v>
      </c>
      <c r="BM91" s="2">
        <v>0</v>
      </c>
      <c r="BN91" s="2">
        <v>0</v>
      </c>
      <c r="BO91" s="2">
        <v>0</v>
      </c>
      <c r="BP91" s="2">
        <v>0</v>
      </c>
      <c r="BQ91" s="2">
        <v>0</v>
      </c>
      <c r="BR91" s="2">
        <v>0</v>
      </c>
      <c r="BS91" s="2">
        <v>0</v>
      </c>
      <c r="BT91" s="2">
        <v>0</v>
      </c>
      <c r="BU91" s="2">
        <v>0</v>
      </c>
      <c r="BV91" s="2">
        <v>0</v>
      </c>
      <c r="BW91" s="2">
        <f t="shared" ref="BW91:BW145" si="142">AN91-E91</f>
        <v>0</v>
      </c>
      <c r="BX91" s="2">
        <f t="shared" ref="BX91:BX145" si="143">AO91-F91</f>
        <v>0</v>
      </c>
      <c r="BY91" s="2">
        <f t="shared" ref="BY91:BY145" si="144">AP91-G91</f>
        <v>4.0000000000000036E-3</v>
      </c>
      <c r="BZ91" s="2">
        <f t="shared" ref="BZ91:BZ145" si="145">AQ91-H91</f>
        <v>0</v>
      </c>
      <c r="CA91" s="2">
        <f t="shared" ref="CA91:CA145" si="146">AR91-I91</f>
        <v>0</v>
      </c>
      <c r="CB91" s="2">
        <f t="shared" ref="CB91:CB145" si="147">AS91-J91</f>
        <v>0</v>
      </c>
      <c r="CC91" s="2">
        <f t="shared" ref="CC91:CC145" si="148">AT91-K91</f>
        <v>0</v>
      </c>
      <c r="CD91" s="27" t="s">
        <v>476</v>
      </c>
    </row>
    <row r="92" spans="1:82" ht="47.25" x14ac:dyDescent="0.25">
      <c r="A92" s="7" t="s">
        <v>545</v>
      </c>
      <c r="B92" s="27" t="s">
        <v>280</v>
      </c>
      <c r="C92" s="27" t="s">
        <v>281</v>
      </c>
      <c r="D92" s="6" t="s">
        <v>110</v>
      </c>
      <c r="E92" s="8">
        <f t="shared" si="128"/>
        <v>0</v>
      </c>
      <c r="F92" s="8">
        <f t="shared" si="129"/>
        <v>0</v>
      </c>
      <c r="G92" s="8">
        <f t="shared" si="130"/>
        <v>0.21</v>
      </c>
      <c r="H92" s="8">
        <f t="shared" si="131"/>
        <v>0</v>
      </c>
      <c r="I92" s="8">
        <f t="shared" si="132"/>
        <v>0</v>
      </c>
      <c r="J92" s="8">
        <f t="shared" si="133"/>
        <v>0</v>
      </c>
      <c r="K92" s="8">
        <f t="shared" si="134"/>
        <v>0</v>
      </c>
      <c r="L92" s="2">
        <v>0</v>
      </c>
      <c r="M92" s="2">
        <v>0</v>
      </c>
      <c r="N92" s="2">
        <v>0.21</v>
      </c>
      <c r="O92" s="2">
        <v>0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0</v>
      </c>
      <c r="AN92" s="2">
        <f t="shared" si="99"/>
        <v>0</v>
      </c>
      <c r="AO92" s="2">
        <f t="shared" si="99"/>
        <v>0</v>
      </c>
      <c r="AP92" s="2">
        <f t="shared" si="99"/>
        <v>0.27200000000000002</v>
      </c>
      <c r="AQ92" s="2">
        <f t="shared" si="99"/>
        <v>0</v>
      </c>
      <c r="AR92" s="2">
        <f t="shared" si="99"/>
        <v>0</v>
      </c>
      <c r="AS92" s="2">
        <f t="shared" si="99"/>
        <v>0</v>
      </c>
      <c r="AT92" s="2">
        <f t="shared" si="99"/>
        <v>0</v>
      </c>
      <c r="AU92" s="2">
        <v>0</v>
      </c>
      <c r="AV92" s="2">
        <v>0</v>
      </c>
      <c r="AW92" s="2">
        <v>0.27200000000000002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0</v>
      </c>
      <c r="BI92" s="2">
        <v>0</v>
      </c>
      <c r="BJ92" s="2">
        <v>0</v>
      </c>
      <c r="BK92" s="2">
        <v>0</v>
      </c>
      <c r="BL92" s="2">
        <v>0</v>
      </c>
      <c r="BM92" s="2">
        <v>0</v>
      </c>
      <c r="BN92" s="2">
        <v>0</v>
      </c>
      <c r="BO92" s="2">
        <v>0</v>
      </c>
      <c r="BP92" s="2">
        <v>0</v>
      </c>
      <c r="BQ92" s="2">
        <v>0</v>
      </c>
      <c r="BR92" s="2">
        <v>0</v>
      </c>
      <c r="BS92" s="2">
        <v>0</v>
      </c>
      <c r="BT92" s="2">
        <v>0</v>
      </c>
      <c r="BU92" s="2">
        <v>0</v>
      </c>
      <c r="BV92" s="2">
        <v>0</v>
      </c>
      <c r="BW92" s="2">
        <f t="shared" si="142"/>
        <v>0</v>
      </c>
      <c r="BX92" s="2">
        <f t="shared" si="143"/>
        <v>0</v>
      </c>
      <c r="BY92" s="2">
        <f t="shared" si="144"/>
        <v>6.2000000000000027E-2</v>
      </c>
      <c r="BZ92" s="2">
        <f t="shared" si="145"/>
        <v>0</v>
      </c>
      <c r="CA92" s="2">
        <f t="shared" si="146"/>
        <v>0</v>
      </c>
      <c r="CB92" s="2">
        <f t="shared" si="147"/>
        <v>0</v>
      </c>
      <c r="CC92" s="2">
        <f t="shared" si="148"/>
        <v>0</v>
      </c>
      <c r="CD92" s="27" t="s">
        <v>477</v>
      </c>
    </row>
    <row r="93" spans="1:82" ht="31.5" x14ac:dyDescent="0.25">
      <c r="A93" s="7" t="s">
        <v>546</v>
      </c>
      <c r="B93" s="26" t="s">
        <v>282</v>
      </c>
      <c r="C93" s="7" t="s">
        <v>283</v>
      </c>
      <c r="D93" s="6" t="s">
        <v>110</v>
      </c>
      <c r="E93" s="8">
        <f t="shared" si="128"/>
        <v>0</v>
      </c>
      <c r="F93" s="8">
        <f t="shared" si="129"/>
        <v>0</v>
      </c>
      <c r="G93" s="8">
        <f t="shared" si="130"/>
        <v>0.1</v>
      </c>
      <c r="H93" s="8">
        <f t="shared" si="131"/>
        <v>0</v>
      </c>
      <c r="I93" s="8">
        <f t="shared" si="132"/>
        <v>0</v>
      </c>
      <c r="J93" s="8">
        <f t="shared" si="133"/>
        <v>0</v>
      </c>
      <c r="K93" s="8">
        <f t="shared" si="134"/>
        <v>0</v>
      </c>
      <c r="L93" s="2">
        <v>0</v>
      </c>
      <c r="M93" s="2">
        <v>0</v>
      </c>
      <c r="N93" s="2">
        <v>0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2">
        <v>0.1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0</v>
      </c>
      <c r="AN93" s="2">
        <f t="shared" si="99"/>
        <v>0</v>
      </c>
      <c r="AO93" s="2">
        <f t="shared" si="99"/>
        <v>0</v>
      </c>
      <c r="AP93" s="2">
        <f t="shared" si="99"/>
        <v>0</v>
      </c>
      <c r="AQ93" s="2">
        <f t="shared" si="99"/>
        <v>0</v>
      </c>
      <c r="AR93" s="2">
        <f t="shared" si="99"/>
        <v>6.5000000000000002E-2</v>
      </c>
      <c r="AS93" s="2">
        <f t="shared" si="99"/>
        <v>0</v>
      </c>
      <c r="AT93" s="2">
        <f t="shared" si="99"/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2">
        <v>0</v>
      </c>
      <c r="BG93" s="2">
        <v>0</v>
      </c>
      <c r="BH93" s="2">
        <v>0</v>
      </c>
      <c r="BI93" s="2">
        <v>0</v>
      </c>
      <c r="BJ93" s="2">
        <v>0</v>
      </c>
      <c r="BK93" s="2">
        <v>0</v>
      </c>
      <c r="BL93" s="2">
        <v>0</v>
      </c>
      <c r="BM93" s="2">
        <v>6.5000000000000002E-2</v>
      </c>
      <c r="BN93" s="2">
        <v>0</v>
      </c>
      <c r="BO93" s="2">
        <v>0</v>
      </c>
      <c r="BP93" s="2">
        <v>0</v>
      </c>
      <c r="BQ93" s="2">
        <v>0</v>
      </c>
      <c r="BR93" s="2">
        <v>0</v>
      </c>
      <c r="BS93" s="2">
        <v>0</v>
      </c>
      <c r="BT93" s="2">
        <v>0</v>
      </c>
      <c r="BU93" s="2">
        <v>0</v>
      </c>
      <c r="BV93" s="2">
        <v>0</v>
      </c>
      <c r="BW93" s="2">
        <f t="shared" si="142"/>
        <v>0</v>
      </c>
      <c r="BX93" s="2">
        <f t="shared" si="143"/>
        <v>0</v>
      </c>
      <c r="BY93" s="2">
        <f t="shared" si="144"/>
        <v>-0.1</v>
      </c>
      <c r="BZ93" s="2">
        <f t="shared" si="145"/>
        <v>0</v>
      </c>
      <c r="CA93" s="2">
        <f t="shared" si="146"/>
        <v>6.5000000000000002E-2</v>
      </c>
      <c r="CB93" s="2">
        <f t="shared" si="147"/>
        <v>0</v>
      </c>
      <c r="CC93" s="2">
        <f t="shared" si="148"/>
        <v>0</v>
      </c>
      <c r="CD93" s="27" t="s">
        <v>478</v>
      </c>
    </row>
    <row r="94" spans="1:82" ht="31.5" x14ac:dyDescent="0.25">
      <c r="A94" s="7" t="s">
        <v>547</v>
      </c>
      <c r="B94" s="26" t="s">
        <v>284</v>
      </c>
      <c r="C94" s="27" t="s">
        <v>285</v>
      </c>
      <c r="D94" s="6" t="s">
        <v>110</v>
      </c>
      <c r="E94" s="8">
        <f t="shared" si="128"/>
        <v>0</v>
      </c>
      <c r="F94" s="8">
        <f t="shared" si="129"/>
        <v>0</v>
      </c>
      <c r="G94" s="8">
        <f t="shared" si="130"/>
        <v>0.22</v>
      </c>
      <c r="H94" s="8">
        <f t="shared" si="131"/>
        <v>0</v>
      </c>
      <c r="I94" s="8">
        <f t="shared" si="132"/>
        <v>0</v>
      </c>
      <c r="J94" s="8">
        <f t="shared" si="133"/>
        <v>0</v>
      </c>
      <c r="K94" s="8">
        <f t="shared" si="134"/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0.22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0</v>
      </c>
      <c r="AN94" s="2">
        <f t="shared" si="99"/>
        <v>0</v>
      </c>
      <c r="AO94" s="2">
        <f t="shared" si="99"/>
        <v>0</v>
      </c>
      <c r="AP94" s="2">
        <f t="shared" si="99"/>
        <v>0.17</v>
      </c>
      <c r="AQ94" s="2">
        <f t="shared" si="99"/>
        <v>0</v>
      </c>
      <c r="AR94" s="2">
        <f t="shared" si="99"/>
        <v>0</v>
      </c>
      <c r="AS94" s="2">
        <f t="shared" si="99"/>
        <v>0</v>
      </c>
      <c r="AT94" s="2">
        <f t="shared" si="99"/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0.17</v>
      </c>
      <c r="BE94" s="2">
        <v>0</v>
      </c>
      <c r="BF94" s="2">
        <v>0</v>
      </c>
      <c r="BG94" s="2">
        <v>0</v>
      </c>
      <c r="BH94" s="2">
        <v>0</v>
      </c>
      <c r="BI94" s="2">
        <v>0</v>
      </c>
      <c r="BJ94" s="2">
        <v>0</v>
      </c>
      <c r="BK94" s="2">
        <v>0</v>
      </c>
      <c r="BL94" s="2">
        <v>0</v>
      </c>
      <c r="BM94" s="2">
        <v>0</v>
      </c>
      <c r="BN94" s="2">
        <v>0</v>
      </c>
      <c r="BO94" s="2">
        <v>0</v>
      </c>
      <c r="BP94" s="2">
        <v>0</v>
      </c>
      <c r="BQ94" s="2">
        <v>0</v>
      </c>
      <c r="BR94" s="2">
        <v>0</v>
      </c>
      <c r="BS94" s="2">
        <v>0</v>
      </c>
      <c r="BT94" s="2">
        <v>0</v>
      </c>
      <c r="BU94" s="2">
        <v>0</v>
      </c>
      <c r="BV94" s="2">
        <v>0</v>
      </c>
      <c r="BW94" s="2">
        <f t="shared" si="142"/>
        <v>0</v>
      </c>
      <c r="BX94" s="2">
        <f t="shared" si="143"/>
        <v>0</v>
      </c>
      <c r="BY94" s="2">
        <f t="shared" si="144"/>
        <v>-4.9999999999999989E-2</v>
      </c>
      <c r="BZ94" s="2">
        <f t="shared" si="145"/>
        <v>0</v>
      </c>
      <c r="CA94" s="2">
        <f t="shared" si="146"/>
        <v>0</v>
      </c>
      <c r="CB94" s="2">
        <f t="shared" si="147"/>
        <v>0</v>
      </c>
      <c r="CC94" s="2">
        <f t="shared" si="148"/>
        <v>0</v>
      </c>
      <c r="CD94" s="27" t="s">
        <v>479</v>
      </c>
    </row>
    <row r="95" spans="1:82" ht="47.25" x14ac:dyDescent="0.25">
      <c r="A95" s="7" t="s">
        <v>548</v>
      </c>
      <c r="B95" s="26" t="s">
        <v>286</v>
      </c>
      <c r="C95" s="27" t="s">
        <v>287</v>
      </c>
      <c r="D95" s="6" t="s">
        <v>110</v>
      </c>
      <c r="E95" s="8">
        <f t="shared" si="128"/>
        <v>0</v>
      </c>
      <c r="F95" s="8">
        <f t="shared" si="129"/>
        <v>0</v>
      </c>
      <c r="G95" s="8">
        <f t="shared" si="130"/>
        <v>0.04</v>
      </c>
      <c r="H95" s="8">
        <f t="shared" si="131"/>
        <v>0</v>
      </c>
      <c r="I95" s="8">
        <f t="shared" si="132"/>
        <v>0</v>
      </c>
      <c r="J95" s="8">
        <f t="shared" si="133"/>
        <v>0</v>
      </c>
      <c r="K95" s="8">
        <f t="shared" si="134"/>
        <v>0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0.04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0</v>
      </c>
      <c r="AN95" s="2">
        <f t="shared" si="99"/>
        <v>0</v>
      </c>
      <c r="AO95" s="2">
        <f t="shared" si="99"/>
        <v>0</v>
      </c>
      <c r="AP95" s="2">
        <f t="shared" si="99"/>
        <v>4.4999999999999998E-2</v>
      </c>
      <c r="AQ95" s="2">
        <f t="shared" si="99"/>
        <v>0</v>
      </c>
      <c r="AR95" s="2">
        <f t="shared" si="99"/>
        <v>0</v>
      </c>
      <c r="AS95" s="2">
        <f t="shared" si="99"/>
        <v>0</v>
      </c>
      <c r="AT95" s="2">
        <f t="shared" si="99"/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4.4999999999999998E-2</v>
      </c>
      <c r="BE95" s="2">
        <v>0</v>
      </c>
      <c r="BF95" s="2">
        <v>0</v>
      </c>
      <c r="BG95" s="2">
        <v>0</v>
      </c>
      <c r="BH95" s="2">
        <v>0</v>
      </c>
      <c r="BI95" s="2">
        <v>0</v>
      </c>
      <c r="BJ95" s="2">
        <v>0</v>
      </c>
      <c r="BK95" s="2">
        <v>0</v>
      </c>
      <c r="BL95" s="2">
        <v>0</v>
      </c>
      <c r="BM95" s="2">
        <v>0</v>
      </c>
      <c r="BN95" s="2">
        <v>0</v>
      </c>
      <c r="BO95" s="2">
        <v>0</v>
      </c>
      <c r="BP95" s="2">
        <v>0</v>
      </c>
      <c r="BQ95" s="2">
        <v>0</v>
      </c>
      <c r="BR95" s="2">
        <v>0</v>
      </c>
      <c r="BS95" s="2">
        <v>0</v>
      </c>
      <c r="BT95" s="2">
        <v>0</v>
      </c>
      <c r="BU95" s="2">
        <v>0</v>
      </c>
      <c r="BV95" s="2">
        <v>0</v>
      </c>
      <c r="BW95" s="2">
        <f t="shared" si="142"/>
        <v>0</v>
      </c>
      <c r="BX95" s="2">
        <f t="shared" si="143"/>
        <v>0</v>
      </c>
      <c r="BY95" s="2">
        <f t="shared" si="144"/>
        <v>4.9999999999999975E-3</v>
      </c>
      <c r="BZ95" s="2">
        <f t="shared" si="145"/>
        <v>0</v>
      </c>
      <c r="CA95" s="2">
        <f t="shared" si="146"/>
        <v>0</v>
      </c>
      <c r="CB95" s="2">
        <f t="shared" si="147"/>
        <v>0</v>
      </c>
      <c r="CC95" s="2">
        <f t="shared" si="148"/>
        <v>0</v>
      </c>
      <c r="CD95" s="27" t="s">
        <v>480</v>
      </c>
    </row>
    <row r="96" spans="1:82" ht="63" x14ac:dyDescent="0.25">
      <c r="A96" s="7" t="s">
        <v>549</v>
      </c>
      <c r="B96" s="27" t="s">
        <v>288</v>
      </c>
      <c r="C96" s="7" t="s">
        <v>289</v>
      </c>
      <c r="D96" s="6" t="s">
        <v>110</v>
      </c>
      <c r="E96" s="8">
        <f t="shared" si="128"/>
        <v>0</v>
      </c>
      <c r="F96" s="8">
        <f t="shared" si="129"/>
        <v>0</v>
      </c>
      <c r="G96" s="8">
        <f t="shared" si="130"/>
        <v>0</v>
      </c>
      <c r="H96" s="8">
        <f t="shared" si="131"/>
        <v>0</v>
      </c>
      <c r="I96" s="8">
        <f t="shared" si="132"/>
        <v>0.03</v>
      </c>
      <c r="J96" s="8">
        <f t="shared" si="133"/>
        <v>0</v>
      </c>
      <c r="K96" s="8">
        <f t="shared" si="134"/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0.03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0</v>
      </c>
      <c r="AN96" s="2">
        <f t="shared" si="99"/>
        <v>0</v>
      </c>
      <c r="AO96" s="2">
        <f t="shared" si="99"/>
        <v>0</v>
      </c>
      <c r="AP96" s="2">
        <f t="shared" si="99"/>
        <v>0</v>
      </c>
      <c r="AQ96" s="2">
        <f t="shared" si="99"/>
        <v>0</v>
      </c>
      <c r="AR96" s="2">
        <f t="shared" si="99"/>
        <v>2.5999999999999999E-2</v>
      </c>
      <c r="AS96" s="2">
        <f t="shared" si="99"/>
        <v>0</v>
      </c>
      <c r="AT96" s="2">
        <f t="shared" si="99"/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2">
        <v>2.5999999999999999E-2</v>
      </c>
      <c r="BG96" s="2">
        <v>0</v>
      </c>
      <c r="BH96" s="2">
        <v>0</v>
      </c>
      <c r="BI96" s="2">
        <v>0</v>
      </c>
      <c r="BJ96" s="2">
        <v>0</v>
      </c>
      <c r="BK96" s="2">
        <v>0</v>
      </c>
      <c r="BL96" s="2">
        <v>0</v>
      </c>
      <c r="BM96" s="2">
        <v>0</v>
      </c>
      <c r="BN96" s="2">
        <v>0</v>
      </c>
      <c r="BO96" s="2">
        <v>0</v>
      </c>
      <c r="BP96" s="2">
        <v>0</v>
      </c>
      <c r="BQ96" s="2">
        <v>0</v>
      </c>
      <c r="BR96" s="2">
        <v>0</v>
      </c>
      <c r="BS96" s="2">
        <v>0</v>
      </c>
      <c r="BT96" s="2">
        <v>0</v>
      </c>
      <c r="BU96" s="2">
        <v>0</v>
      </c>
      <c r="BV96" s="2">
        <v>0</v>
      </c>
      <c r="BW96" s="2">
        <f t="shared" si="142"/>
        <v>0</v>
      </c>
      <c r="BX96" s="2">
        <f t="shared" si="143"/>
        <v>0</v>
      </c>
      <c r="BY96" s="2">
        <f t="shared" si="144"/>
        <v>0</v>
      </c>
      <c r="BZ96" s="2">
        <f t="shared" si="145"/>
        <v>0</v>
      </c>
      <c r="CA96" s="2">
        <f t="shared" si="146"/>
        <v>-4.0000000000000001E-3</v>
      </c>
      <c r="CB96" s="2">
        <f t="shared" si="147"/>
        <v>0</v>
      </c>
      <c r="CC96" s="2">
        <f t="shared" si="148"/>
        <v>0</v>
      </c>
      <c r="CD96" s="27" t="s">
        <v>481</v>
      </c>
    </row>
    <row r="97" spans="1:82" ht="47.25" x14ac:dyDescent="0.25">
      <c r="A97" s="7" t="s">
        <v>550</v>
      </c>
      <c r="B97" s="26" t="s">
        <v>222</v>
      </c>
      <c r="C97" s="7" t="s">
        <v>223</v>
      </c>
      <c r="D97" s="6" t="s">
        <v>110</v>
      </c>
      <c r="E97" s="8">
        <f t="shared" si="128"/>
        <v>0</v>
      </c>
      <c r="F97" s="8">
        <f t="shared" si="129"/>
        <v>0</v>
      </c>
      <c r="G97" s="8">
        <f t="shared" si="130"/>
        <v>1.4</v>
      </c>
      <c r="H97" s="8">
        <f t="shared" si="131"/>
        <v>0</v>
      </c>
      <c r="I97" s="8">
        <f t="shared" si="132"/>
        <v>0</v>
      </c>
      <c r="J97" s="8">
        <f t="shared" si="133"/>
        <v>0</v>
      </c>
      <c r="K97" s="8">
        <f t="shared" si="134"/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v>1.4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0</v>
      </c>
      <c r="AN97" s="2">
        <f t="shared" si="99"/>
        <v>0</v>
      </c>
      <c r="AO97" s="2">
        <f t="shared" si="99"/>
        <v>0</v>
      </c>
      <c r="AP97" s="2">
        <f t="shared" si="99"/>
        <v>1.0429999999999999</v>
      </c>
      <c r="AQ97" s="2">
        <f t="shared" si="99"/>
        <v>0</v>
      </c>
      <c r="AR97" s="2">
        <f t="shared" si="99"/>
        <v>0</v>
      </c>
      <c r="AS97" s="2">
        <f t="shared" si="99"/>
        <v>0</v>
      </c>
      <c r="AT97" s="2">
        <f t="shared" si="99"/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2">
        <v>0</v>
      </c>
      <c r="BG97" s="2">
        <v>0</v>
      </c>
      <c r="BH97" s="2">
        <v>0</v>
      </c>
      <c r="BI97" s="2">
        <v>0</v>
      </c>
      <c r="BJ97" s="2">
        <v>0</v>
      </c>
      <c r="BK97" s="2">
        <v>1.0429999999999999</v>
      </c>
      <c r="BL97" s="2">
        <v>0</v>
      </c>
      <c r="BM97" s="2">
        <v>0</v>
      </c>
      <c r="BN97" s="2">
        <v>0</v>
      </c>
      <c r="BO97" s="2">
        <v>0</v>
      </c>
      <c r="BP97" s="2">
        <v>0</v>
      </c>
      <c r="BQ97" s="2">
        <v>0</v>
      </c>
      <c r="BR97" s="2">
        <v>0</v>
      </c>
      <c r="BS97" s="2">
        <v>0</v>
      </c>
      <c r="BT97" s="2">
        <v>0</v>
      </c>
      <c r="BU97" s="2">
        <v>0</v>
      </c>
      <c r="BV97" s="2">
        <v>0</v>
      </c>
      <c r="BW97" s="2">
        <f t="shared" si="142"/>
        <v>0</v>
      </c>
      <c r="BX97" s="2">
        <f t="shared" si="143"/>
        <v>0</v>
      </c>
      <c r="BY97" s="2">
        <f t="shared" si="144"/>
        <v>-0.35699999999999998</v>
      </c>
      <c r="BZ97" s="2">
        <f t="shared" si="145"/>
        <v>0</v>
      </c>
      <c r="CA97" s="2">
        <f t="shared" si="146"/>
        <v>0</v>
      </c>
      <c r="CB97" s="2">
        <f t="shared" si="147"/>
        <v>0</v>
      </c>
      <c r="CC97" s="2">
        <f t="shared" si="148"/>
        <v>0</v>
      </c>
      <c r="CD97" s="27" t="s">
        <v>482</v>
      </c>
    </row>
    <row r="98" spans="1:82" x14ac:dyDescent="0.25">
      <c r="A98" s="7" t="s">
        <v>165</v>
      </c>
      <c r="B98" s="35" t="s">
        <v>166</v>
      </c>
      <c r="C98" s="27" t="s">
        <v>112</v>
      </c>
      <c r="D98" s="6" t="s">
        <v>110</v>
      </c>
      <c r="E98" s="8">
        <f>E99+E102</f>
        <v>0</v>
      </c>
      <c r="F98" s="8">
        <f t="shared" ref="F98:K98" si="149">F99+F102</f>
        <v>0</v>
      </c>
      <c r="G98" s="8">
        <f t="shared" si="149"/>
        <v>0</v>
      </c>
      <c r="H98" s="8">
        <f t="shared" si="149"/>
        <v>0</v>
      </c>
      <c r="I98" s="8">
        <f t="shared" si="149"/>
        <v>0</v>
      </c>
      <c r="J98" s="8">
        <f t="shared" si="149"/>
        <v>0</v>
      </c>
      <c r="K98" s="8">
        <f t="shared" si="149"/>
        <v>181</v>
      </c>
      <c r="L98" s="2">
        <f>L99+L102</f>
        <v>0</v>
      </c>
      <c r="M98" s="2">
        <f t="shared" ref="M98:AM98" si="150">M99+M102</f>
        <v>0</v>
      </c>
      <c r="N98" s="2">
        <f t="shared" si="150"/>
        <v>0</v>
      </c>
      <c r="O98" s="2">
        <f t="shared" si="150"/>
        <v>0</v>
      </c>
      <c r="P98" s="2">
        <f t="shared" si="150"/>
        <v>0</v>
      </c>
      <c r="Q98" s="2">
        <f t="shared" si="150"/>
        <v>0</v>
      </c>
      <c r="R98" s="2">
        <f t="shared" si="150"/>
        <v>45</v>
      </c>
      <c r="S98" s="2">
        <f t="shared" si="150"/>
        <v>0</v>
      </c>
      <c r="T98" s="2">
        <f t="shared" si="150"/>
        <v>0</v>
      </c>
      <c r="U98" s="2">
        <f t="shared" si="150"/>
        <v>0</v>
      </c>
      <c r="V98" s="2">
        <f t="shared" si="150"/>
        <v>0</v>
      </c>
      <c r="W98" s="2">
        <f t="shared" si="150"/>
        <v>0</v>
      </c>
      <c r="X98" s="2">
        <f t="shared" si="150"/>
        <v>0</v>
      </c>
      <c r="Y98" s="2">
        <f t="shared" si="150"/>
        <v>45</v>
      </c>
      <c r="Z98" s="2">
        <f t="shared" si="150"/>
        <v>0</v>
      </c>
      <c r="AA98" s="2">
        <f t="shared" si="150"/>
        <v>0</v>
      </c>
      <c r="AB98" s="2">
        <f t="shared" si="150"/>
        <v>0</v>
      </c>
      <c r="AC98" s="2">
        <f t="shared" si="150"/>
        <v>0</v>
      </c>
      <c r="AD98" s="2">
        <f t="shared" si="150"/>
        <v>0</v>
      </c>
      <c r="AE98" s="2">
        <f t="shared" si="150"/>
        <v>0</v>
      </c>
      <c r="AF98" s="2">
        <f t="shared" si="150"/>
        <v>45</v>
      </c>
      <c r="AG98" s="2">
        <f t="shared" si="150"/>
        <v>0</v>
      </c>
      <c r="AH98" s="2">
        <f t="shared" si="150"/>
        <v>0</v>
      </c>
      <c r="AI98" s="2">
        <f t="shared" si="150"/>
        <v>0</v>
      </c>
      <c r="AJ98" s="2">
        <f t="shared" si="150"/>
        <v>0</v>
      </c>
      <c r="AK98" s="2">
        <f t="shared" si="150"/>
        <v>0</v>
      </c>
      <c r="AL98" s="2">
        <f t="shared" si="150"/>
        <v>0</v>
      </c>
      <c r="AM98" s="2">
        <f t="shared" si="150"/>
        <v>46</v>
      </c>
      <c r="AN98" s="2">
        <f t="shared" ref="AN98:AT103" si="151">AU98+BB98+BI98+BP98</f>
        <v>0</v>
      </c>
      <c r="AO98" s="2">
        <f t="shared" si="151"/>
        <v>0</v>
      </c>
      <c r="AP98" s="2">
        <f t="shared" si="151"/>
        <v>0</v>
      </c>
      <c r="AQ98" s="2">
        <f t="shared" si="151"/>
        <v>0</v>
      </c>
      <c r="AR98" s="2">
        <f t="shared" si="151"/>
        <v>0</v>
      </c>
      <c r="AS98" s="2">
        <f t="shared" si="151"/>
        <v>0</v>
      </c>
      <c r="AT98" s="2">
        <f t="shared" si="151"/>
        <v>232</v>
      </c>
      <c r="AU98" s="2">
        <f t="shared" ref="AU98:BV98" si="152">AU99+AU102</f>
        <v>0</v>
      </c>
      <c r="AV98" s="2">
        <f t="shared" si="152"/>
        <v>0</v>
      </c>
      <c r="AW98" s="2">
        <f t="shared" si="152"/>
        <v>0</v>
      </c>
      <c r="AX98" s="2">
        <f t="shared" si="152"/>
        <v>0</v>
      </c>
      <c r="AY98" s="2">
        <f t="shared" si="152"/>
        <v>0</v>
      </c>
      <c r="AZ98" s="2">
        <f t="shared" si="152"/>
        <v>0</v>
      </c>
      <c r="BA98" s="2">
        <f t="shared" si="152"/>
        <v>200</v>
      </c>
      <c r="BB98" s="2">
        <f t="shared" si="152"/>
        <v>0</v>
      </c>
      <c r="BC98" s="2">
        <f t="shared" si="152"/>
        <v>0</v>
      </c>
      <c r="BD98" s="2">
        <f t="shared" si="152"/>
        <v>0</v>
      </c>
      <c r="BE98" s="2">
        <f t="shared" si="152"/>
        <v>0</v>
      </c>
      <c r="BF98" s="2">
        <f t="shared" si="152"/>
        <v>0</v>
      </c>
      <c r="BG98" s="2">
        <f t="shared" si="152"/>
        <v>0</v>
      </c>
      <c r="BH98" s="2">
        <f t="shared" si="152"/>
        <v>0</v>
      </c>
      <c r="BI98" s="2">
        <f t="shared" si="152"/>
        <v>0</v>
      </c>
      <c r="BJ98" s="2">
        <f t="shared" si="152"/>
        <v>0</v>
      </c>
      <c r="BK98" s="2">
        <f t="shared" si="152"/>
        <v>0</v>
      </c>
      <c r="BL98" s="2">
        <f t="shared" si="152"/>
        <v>0</v>
      </c>
      <c r="BM98" s="2">
        <f t="shared" si="152"/>
        <v>0</v>
      </c>
      <c r="BN98" s="2">
        <f t="shared" si="152"/>
        <v>0</v>
      </c>
      <c r="BO98" s="2">
        <f t="shared" si="152"/>
        <v>0</v>
      </c>
      <c r="BP98" s="2">
        <f t="shared" si="152"/>
        <v>0</v>
      </c>
      <c r="BQ98" s="2">
        <f t="shared" si="152"/>
        <v>0</v>
      </c>
      <c r="BR98" s="2">
        <f t="shared" si="152"/>
        <v>0</v>
      </c>
      <c r="BS98" s="2">
        <f t="shared" si="152"/>
        <v>0</v>
      </c>
      <c r="BT98" s="2">
        <f t="shared" si="152"/>
        <v>0</v>
      </c>
      <c r="BU98" s="2">
        <f t="shared" si="152"/>
        <v>0</v>
      </c>
      <c r="BV98" s="2">
        <f t="shared" si="152"/>
        <v>32</v>
      </c>
      <c r="BW98" s="2">
        <f t="shared" si="142"/>
        <v>0</v>
      </c>
      <c r="BX98" s="2">
        <f t="shared" si="143"/>
        <v>0</v>
      </c>
      <c r="BY98" s="2">
        <f t="shared" si="144"/>
        <v>0</v>
      </c>
      <c r="BZ98" s="2">
        <f t="shared" si="145"/>
        <v>0</v>
      </c>
      <c r="CA98" s="2">
        <f t="shared" si="146"/>
        <v>0</v>
      </c>
      <c r="CB98" s="2">
        <f t="shared" si="147"/>
        <v>0</v>
      </c>
      <c r="CC98" s="2">
        <f t="shared" si="148"/>
        <v>51</v>
      </c>
      <c r="CD98" s="3" t="s">
        <v>110</v>
      </c>
    </row>
    <row r="99" spans="1:82" x14ac:dyDescent="0.25">
      <c r="A99" s="7" t="s">
        <v>167</v>
      </c>
      <c r="B99" s="59" t="s">
        <v>168</v>
      </c>
      <c r="C99" s="27" t="s">
        <v>112</v>
      </c>
      <c r="D99" s="6" t="s">
        <v>110</v>
      </c>
      <c r="E99" s="8">
        <f>SUM(E100:E101)</f>
        <v>0</v>
      </c>
      <c r="F99" s="8">
        <f t="shared" ref="F99:K99" si="153">SUM(F100:F101)</f>
        <v>0</v>
      </c>
      <c r="G99" s="8">
        <f t="shared" si="153"/>
        <v>0</v>
      </c>
      <c r="H99" s="8">
        <f t="shared" si="153"/>
        <v>0</v>
      </c>
      <c r="I99" s="8">
        <f t="shared" si="153"/>
        <v>0</v>
      </c>
      <c r="J99" s="8">
        <f t="shared" si="153"/>
        <v>0</v>
      </c>
      <c r="K99" s="8">
        <f t="shared" si="153"/>
        <v>180</v>
      </c>
      <c r="L99" s="2">
        <f>SUM(L100:L101)</f>
        <v>0</v>
      </c>
      <c r="M99" s="2">
        <f t="shared" ref="M99:AM99" si="154">SUM(M100:M101)</f>
        <v>0</v>
      </c>
      <c r="N99" s="2">
        <f t="shared" si="154"/>
        <v>0</v>
      </c>
      <c r="O99" s="2">
        <f t="shared" si="154"/>
        <v>0</v>
      </c>
      <c r="P99" s="2">
        <f t="shared" si="154"/>
        <v>0</v>
      </c>
      <c r="Q99" s="2">
        <f t="shared" si="154"/>
        <v>0</v>
      </c>
      <c r="R99" s="2">
        <f t="shared" si="154"/>
        <v>45</v>
      </c>
      <c r="S99" s="2">
        <f t="shared" si="154"/>
        <v>0</v>
      </c>
      <c r="T99" s="2">
        <f t="shared" si="154"/>
        <v>0</v>
      </c>
      <c r="U99" s="2">
        <f t="shared" si="154"/>
        <v>0</v>
      </c>
      <c r="V99" s="2">
        <f t="shared" si="154"/>
        <v>0</v>
      </c>
      <c r="W99" s="2">
        <f t="shared" si="154"/>
        <v>0</v>
      </c>
      <c r="X99" s="2">
        <f t="shared" si="154"/>
        <v>0</v>
      </c>
      <c r="Y99" s="2">
        <f t="shared" si="154"/>
        <v>45</v>
      </c>
      <c r="Z99" s="2">
        <f t="shared" si="154"/>
        <v>0</v>
      </c>
      <c r="AA99" s="2">
        <f t="shared" si="154"/>
        <v>0</v>
      </c>
      <c r="AB99" s="2">
        <f t="shared" si="154"/>
        <v>0</v>
      </c>
      <c r="AC99" s="2">
        <f t="shared" si="154"/>
        <v>0</v>
      </c>
      <c r="AD99" s="2">
        <f t="shared" si="154"/>
        <v>0</v>
      </c>
      <c r="AE99" s="2">
        <f t="shared" si="154"/>
        <v>0</v>
      </c>
      <c r="AF99" s="2">
        <f t="shared" si="154"/>
        <v>45</v>
      </c>
      <c r="AG99" s="2">
        <f t="shared" si="154"/>
        <v>0</v>
      </c>
      <c r="AH99" s="2">
        <f t="shared" si="154"/>
        <v>0</v>
      </c>
      <c r="AI99" s="2">
        <f t="shared" si="154"/>
        <v>0</v>
      </c>
      <c r="AJ99" s="2">
        <f t="shared" si="154"/>
        <v>0</v>
      </c>
      <c r="AK99" s="2">
        <f t="shared" si="154"/>
        <v>0</v>
      </c>
      <c r="AL99" s="2">
        <f t="shared" si="154"/>
        <v>0</v>
      </c>
      <c r="AM99" s="2">
        <f t="shared" si="154"/>
        <v>45</v>
      </c>
      <c r="AN99" s="2">
        <f t="shared" si="151"/>
        <v>0</v>
      </c>
      <c r="AO99" s="2">
        <f t="shared" si="151"/>
        <v>0</v>
      </c>
      <c r="AP99" s="2">
        <f t="shared" si="151"/>
        <v>0</v>
      </c>
      <c r="AQ99" s="2">
        <f t="shared" si="151"/>
        <v>0</v>
      </c>
      <c r="AR99" s="2">
        <f t="shared" si="151"/>
        <v>0</v>
      </c>
      <c r="AS99" s="2">
        <f t="shared" si="151"/>
        <v>0</v>
      </c>
      <c r="AT99" s="2">
        <f t="shared" si="151"/>
        <v>232</v>
      </c>
      <c r="AU99" s="2">
        <f t="shared" ref="AU99:BH99" si="155">SUM(AU101:AU101)</f>
        <v>0</v>
      </c>
      <c r="AV99" s="2">
        <f t="shared" si="155"/>
        <v>0</v>
      </c>
      <c r="AW99" s="2">
        <f t="shared" si="155"/>
        <v>0</v>
      </c>
      <c r="AX99" s="2">
        <f t="shared" si="155"/>
        <v>0</v>
      </c>
      <c r="AY99" s="2">
        <f t="shared" si="155"/>
        <v>0</v>
      </c>
      <c r="AZ99" s="2">
        <f t="shared" si="155"/>
        <v>0</v>
      </c>
      <c r="BA99" s="2">
        <f t="shared" si="155"/>
        <v>200</v>
      </c>
      <c r="BB99" s="2">
        <f t="shared" si="155"/>
        <v>0</v>
      </c>
      <c r="BC99" s="2">
        <f t="shared" si="155"/>
        <v>0</v>
      </c>
      <c r="BD99" s="2">
        <f t="shared" si="155"/>
        <v>0</v>
      </c>
      <c r="BE99" s="2">
        <f t="shared" si="155"/>
        <v>0</v>
      </c>
      <c r="BF99" s="2">
        <f t="shared" si="155"/>
        <v>0</v>
      </c>
      <c r="BG99" s="2">
        <f t="shared" si="155"/>
        <v>0</v>
      </c>
      <c r="BH99" s="2">
        <f t="shared" si="155"/>
        <v>0</v>
      </c>
      <c r="BI99" s="2">
        <f>SUM(BI100:BI101)</f>
        <v>0</v>
      </c>
      <c r="BJ99" s="2">
        <f t="shared" ref="BJ99:BV99" si="156">SUM(BJ100:BJ101)</f>
        <v>0</v>
      </c>
      <c r="BK99" s="2">
        <f t="shared" si="156"/>
        <v>0</v>
      </c>
      <c r="BL99" s="2">
        <f t="shared" si="156"/>
        <v>0</v>
      </c>
      <c r="BM99" s="2">
        <f t="shared" si="156"/>
        <v>0</v>
      </c>
      <c r="BN99" s="2">
        <f t="shared" si="156"/>
        <v>0</v>
      </c>
      <c r="BO99" s="2">
        <f t="shared" si="156"/>
        <v>0</v>
      </c>
      <c r="BP99" s="2">
        <f t="shared" si="156"/>
        <v>0</v>
      </c>
      <c r="BQ99" s="2">
        <f t="shared" si="156"/>
        <v>0</v>
      </c>
      <c r="BR99" s="2">
        <f t="shared" si="156"/>
        <v>0</v>
      </c>
      <c r="BS99" s="2">
        <f t="shared" si="156"/>
        <v>0</v>
      </c>
      <c r="BT99" s="2">
        <f t="shared" si="156"/>
        <v>0</v>
      </c>
      <c r="BU99" s="2">
        <f t="shared" si="156"/>
        <v>0</v>
      </c>
      <c r="BV99" s="2">
        <f t="shared" si="156"/>
        <v>32</v>
      </c>
      <c r="BW99" s="2">
        <f t="shared" si="142"/>
        <v>0</v>
      </c>
      <c r="BX99" s="2">
        <f t="shared" si="143"/>
        <v>0</v>
      </c>
      <c r="BY99" s="2">
        <f t="shared" si="144"/>
        <v>0</v>
      </c>
      <c r="BZ99" s="2">
        <f t="shared" si="145"/>
        <v>0</v>
      </c>
      <c r="CA99" s="2">
        <f t="shared" si="146"/>
        <v>0</v>
      </c>
      <c r="CB99" s="2">
        <f t="shared" si="147"/>
        <v>0</v>
      </c>
      <c r="CC99" s="2">
        <f t="shared" si="148"/>
        <v>52</v>
      </c>
      <c r="CD99" s="10" t="s">
        <v>110</v>
      </c>
    </row>
    <row r="100" spans="1:82" ht="31.5" x14ac:dyDescent="0.25">
      <c r="A100" s="7" t="s">
        <v>169</v>
      </c>
      <c r="B100" s="54" t="s">
        <v>225</v>
      </c>
      <c r="C100" s="11" t="s">
        <v>226</v>
      </c>
      <c r="D100" s="6" t="s">
        <v>110</v>
      </c>
      <c r="E100" s="8">
        <f t="shared" ref="E100" si="157">L100+S100+Z100+AG100</f>
        <v>0</v>
      </c>
      <c r="F100" s="8">
        <f t="shared" ref="F100" si="158">M100+T100+AA100+AH100</f>
        <v>0</v>
      </c>
      <c r="G100" s="8">
        <f t="shared" ref="G100" si="159">N100+U100+AB100+AI100</f>
        <v>0</v>
      </c>
      <c r="H100" s="8">
        <f t="shared" ref="H100" si="160">O100+V100+AC100+AJ100</f>
        <v>0</v>
      </c>
      <c r="I100" s="8">
        <f t="shared" ref="I100" si="161">P100+W100+AD100+AK100</f>
        <v>0</v>
      </c>
      <c r="J100" s="8">
        <f t="shared" ref="J100" si="162">Q100+X100+AE100+AL100</f>
        <v>0</v>
      </c>
      <c r="K100" s="8">
        <f t="shared" ref="K100" si="163">R100+Y100+AF100+AM100</f>
        <v>20</v>
      </c>
      <c r="L100" s="2">
        <v>0</v>
      </c>
      <c r="M100" s="2">
        <v>0</v>
      </c>
      <c r="N100" s="2">
        <v>0</v>
      </c>
      <c r="O100" s="2">
        <v>0</v>
      </c>
      <c r="P100" s="2">
        <v>0</v>
      </c>
      <c r="Q100" s="2">
        <v>0</v>
      </c>
      <c r="R100" s="3">
        <v>5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5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3">
        <v>5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3">
        <v>5</v>
      </c>
      <c r="AN100" s="2">
        <f t="shared" ref="AN100" si="164">AU100+BB100+BI100+BP100</f>
        <v>0</v>
      </c>
      <c r="AO100" s="2">
        <f t="shared" ref="AO100" si="165">AV100+BC100+BJ100+BQ100</f>
        <v>0</v>
      </c>
      <c r="AP100" s="2">
        <f t="shared" ref="AP100" si="166">AW100+BD100+BK100+BR100</f>
        <v>0</v>
      </c>
      <c r="AQ100" s="2">
        <f t="shared" ref="AQ100" si="167">AX100+BE100+BL100+BS100</f>
        <v>0</v>
      </c>
      <c r="AR100" s="2">
        <f t="shared" ref="AR100" si="168">AY100+BF100+BM100+BT100</f>
        <v>0</v>
      </c>
      <c r="AS100" s="2">
        <f t="shared" si="151"/>
        <v>0</v>
      </c>
      <c r="AT100" s="2">
        <f t="shared" si="151"/>
        <v>32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2">
        <v>0</v>
      </c>
      <c r="BG100" s="2">
        <v>0</v>
      </c>
      <c r="BH100" s="2">
        <v>0</v>
      </c>
      <c r="BI100" s="2">
        <v>0</v>
      </c>
      <c r="BJ100" s="2">
        <v>0</v>
      </c>
      <c r="BK100" s="2">
        <v>0</v>
      </c>
      <c r="BL100" s="2">
        <v>0</v>
      </c>
      <c r="BM100" s="2">
        <v>0</v>
      </c>
      <c r="BN100" s="2">
        <v>0</v>
      </c>
      <c r="BO100" s="2">
        <v>0</v>
      </c>
      <c r="BP100" s="2">
        <v>0</v>
      </c>
      <c r="BQ100" s="2">
        <v>0</v>
      </c>
      <c r="BR100" s="2">
        <v>0</v>
      </c>
      <c r="BS100" s="2">
        <v>0</v>
      </c>
      <c r="BT100" s="2">
        <v>0</v>
      </c>
      <c r="BU100" s="2">
        <v>0</v>
      </c>
      <c r="BV100" s="2">
        <v>32</v>
      </c>
      <c r="BW100" s="2">
        <f t="shared" si="142"/>
        <v>0</v>
      </c>
      <c r="BX100" s="2">
        <f t="shared" si="143"/>
        <v>0</v>
      </c>
      <c r="BY100" s="2">
        <f t="shared" si="144"/>
        <v>0</v>
      </c>
      <c r="BZ100" s="2">
        <f t="shared" si="145"/>
        <v>0</v>
      </c>
      <c r="CA100" s="2">
        <f t="shared" si="146"/>
        <v>0</v>
      </c>
      <c r="CB100" s="2">
        <f t="shared" si="147"/>
        <v>0</v>
      </c>
      <c r="CC100" s="2">
        <f t="shared" si="148"/>
        <v>12</v>
      </c>
      <c r="CD100" s="9" t="s">
        <v>227</v>
      </c>
    </row>
    <row r="101" spans="1:82" ht="31.5" x14ac:dyDescent="0.25">
      <c r="A101" s="7" t="s">
        <v>169</v>
      </c>
      <c r="B101" s="27" t="s">
        <v>170</v>
      </c>
      <c r="C101" s="11" t="s">
        <v>171</v>
      </c>
      <c r="D101" s="6" t="s">
        <v>110</v>
      </c>
      <c r="E101" s="8">
        <f t="shared" ref="E101:K103" si="169">L101+S101+Z101+AG101</f>
        <v>0</v>
      </c>
      <c r="F101" s="8">
        <f t="shared" si="169"/>
        <v>0</v>
      </c>
      <c r="G101" s="8">
        <f t="shared" si="169"/>
        <v>0</v>
      </c>
      <c r="H101" s="8">
        <f t="shared" si="169"/>
        <v>0</v>
      </c>
      <c r="I101" s="8">
        <f t="shared" si="169"/>
        <v>0</v>
      </c>
      <c r="J101" s="8">
        <f t="shared" si="169"/>
        <v>0</v>
      </c>
      <c r="K101" s="8">
        <f t="shared" si="169"/>
        <v>160</v>
      </c>
      <c r="L101" s="2">
        <v>0</v>
      </c>
      <c r="M101" s="2">
        <v>0</v>
      </c>
      <c r="N101" s="2">
        <v>0</v>
      </c>
      <c r="O101" s="2">
        <v>0</v>
      </c>
      <c r="P101" s="2">
        <v>0</v>
      </c>
      <c r="Q101" s="2">
        <v>0</v>
      </c>
      <c r="R101" s="2">
        <v>40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40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40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40</v>
      </c>
      <c r="AN101" s="2">
        <f t="shared" si="151"/>
        <v>0</v>
      </c>
      <c r="AO101" s="2">
        <f t="shared" si="151"/>
        <v>0</v>
      </c>
      <c r="AP101" s="2">
        <f t="shared" si="151"/>
        <v>0</v>
      </c>
      <c r="AQ101" s="2">
        <f t="shared" si="151"/>
        <v>0</v>
      </c>
      <c r="AR101" s="2">
        <f t="shared" si="151"/>
        <v>0</v>
      </c>
      <c r="AS101" s="2">
        <f t="shared" ref="AS101" si="170">AZ101+BG101+BN101+BU101</f>
        <v>0</v>
      </c>
      <c r="AT101" s="2">
        <f t="shared" ref="AT101" si="171">BA101+BH101+BO101+BV101</f>
        <v>200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200</v>
      </c>
      <c r="BB101" s="2">
        <v>0</v>
      </c>
      <c r="BC101" s="2">
        <v>0</v>
      </c>
      <c r="BD101" s="2">
        <v>0</v>
      </c>
      <c r="BE101" s="2">
        <v>0</v>
      </c>
      <c r="BF101" s="2">
        <v>0</v>
      </c>
      <c r="BG101" s="2">
        <v>0</v>
      </c>
      <c r="BH101" s="2">
        <v>0</v>
      </c>
      <c r="BI101" s="2">
        <v>0</v>
      </c>
      <c r="BJ101" s="2">
        <v>0</v>
      </c>
      <c r="BK101" s="2">
        <v>0</v>
      </c>
      <c r="BL101" s="2">
        <v>0</v>
      </c>
      <c r="BM101" s="2">
        <v>0</v>
      </c>
      <c r="BN101" s="2">
        <v>0</v>
      </c>
      <c r="BO101" s="2">
        <v>0</v>
      </c>
      <c r="BP101" s="2">
        <v>0</v>
      </c>
      <c r="BQ101" s="2">
        <v>0</v>
      </c>
      <c r="BR101" s="2">
        <v>0</v>
      </c>
      <c r="BS101" s="2">
        <v>0</v>
      </c>
      <c r="BT101" s="2">
        <v>0</v>
      </c>
      <c r="BU101" s="2">
        <v>0</v>
      </c>
      <c r="BV101" s="2">
        <v>0</v>
      </c>
      <c r="BW101" s="2">
        <f t="shared" si="142"/>
        <v>0</v>
      </c>
      <c r="BX101" s="2">
        <f t="shared" si="143"/>
        <v>0</v>
      </c>
      <c r="BY101" s="2">
        <f t="shared" si="144"/>
        <v>0</v>
      </c>
      <c r="BZ101" s="2">
        <f t="shared" si="145"/>
        <v>0</v>
      </c>
      <c r="CA101" s="2">
        <f t="shared" si="146"/>
        <v>0</v>
      </c>
      <c r="CB101" s="2">
        <f t="shared" si="147"/>
        <v>0</v>
      </c>
      <c r="CC101" s="2">
        <f t="shared" si="148"/>
        <v>40</v>
      </c>
      <c r="CD101" s="9" t="s">
        <v>172</v>
      </c>
    </row>
    <row r="102" spans="1:82" x14ac:dyDescent="0.25">
      <c r="A102" s="7" t="s">
        <v>173</v>
      </c>
      <c r="B102" s="59" t="s">
        <v>174</v>
      </c>
      <c r="C102" s="27" t="s">
        <v>112</v>
      </c>
      <c r="D102" s="6" t="s">
        <v>110</v>
      </c>
      <c r="E102" s="8">
        <f t="shared" ref="E102:J102" si="172">E103</f>
        <v>0</v>
      </c>
      <c r="F102" s="8">
        <f t="shared" si="172"/>
        <v>0</v>
      </c>
      <c r="G102" s="8">
        <f t="shared" si="172"/>
        <v>0</v>
      </c>
      <c r="H102" s="8">
        <f t="shared" si="172"/>
        <v>0</v>
      </c>
      <c r="I102" s="8">
        <f t="shared" si="172"/>
        <v>0</v>
      </c>
      <c r="J102" s="8">
        <f t="shared" si="172"/>
        <v>0</v>
      </c>
      <c r="K102" s="8">
        <f>K103</f>
        <v>1</v>
      </c>
      <c r="L102" s="8">
        <f t="shared" ref="L102:AM102" si="173">L103</f>
        <v>0</v>
      </c>
      <c r="M102" s="8">
        <f t="shared" si="173"/>
        <v>0</v>
      </c>
      <c r="N102" s="8">
        <f t="shared" si="173"/>
        <v>0</v>
      </c>
      <c r="O102" s="8">
        <f t="shared" si="173"/>
        <v>0</v>
      </c>
      <c r="P102" s="8">
        <f t="shared" si="173"/>
        <v>0</v>
      </c>
      <c r="Q102" s="8">
        <f t="shared" si="173"/>
        <v>0</v>
      </c>
      <c r="R102" s="8">
        <f t="shared" si="173"/>
        <v>0</v>
      </c>
      <c r="S102" s="8">
        <f t="shared" si="173"/>
        <v>0</v>
      </c>
      <c r="T102" s="8">
        <f t="shared" si="173"/>
        <v>0</v>
      </c>
      <c r="U102" s="8">
        <f t="shared" si="173"/>
        <v>0</v>
      </c>
      <c r="V102" s="8">
        <f t="shared" si="173"/>
        <v>0</v>
      </c>
      <c r="W102" s="8">
        <f t="shared" si="173"/>
        <v>0</v>
      </c>
      <c r="X102" s="8">
        <f t="shared" si="173"/>
        <v>0</v>
      </c>
      <c r="Y102" s="8">
        <f t="shared" si="173"/>
        <v>0</v>
      </c>
      <c r="Z102" s="8">
        <f t="shared" si="173"/>
        <v>0</v>
      </c>
      <c r="AA102" s="8">
        <f t="shared" si="173"/>
        <v>0</v>
      </c>
      <c r="AB102" s="8">
        <f t="shared" si="173"/>
        <v>0</v>
      </c>
      <c r="AC102" s="8">
        <f t="shared" si="173"/>
        <v>0</v>
      </c>
      <c r="AD102" s="8">
        <f t="shared" si="173"/>
        <v>0</v>
      </c>
      <c r="AE102" s="8">
        <f t="shared" si="173"/>
        <v>0</v>
      </c>
      <c r="AF102" s="8">
        <f t="shared" si="173"/>
        <v>0</v>
      </c>
      <c r="AG102" s="8">
        <f t="shared" si="173"/>
        <v>0</v>
      </c>
      <c r="AH102" s="8">
        <f t="shared" si="173"/>
        <v>0</v>
      </c>
      <c r="AI102" s="8">
        <f t="shared" si="173"/>
        <v>0</v>
      </c>
      <c r="AJ102" s="8">
        <f t="shared" si="173"/>
        <v>0</v>
      </c>
      <c r="AK102" s="8">
        <f t="shared" si="173"/>
        <v>0</v>
      </c>
      <c r="AL102" s="8">
        <f t="shared" si="173"/>
        <v>0</v>
      </c>
      <c r="AM102" s="8">
        <f t="shared" si="173"/>
        <v>1</v>
      </c>
      <c r="AN102" s="2">
        <f t="shared" si="151"/>
        <v>0</v>
      </c>
      <c r="AO102" s="2">
        <f t="shared" si="151"/>
        <v>0</v>
      </c>
      <c r="AP102" s="2">
        <f t="shared" si="151"/>
        <v>0</v>
      </c>
      <c r="AQ102" s="2">
        <f t="shared" si="151"/>
        <v>0</v>
      </c>
      <c r="AR102" s="2">
        <f t="shared" si="151"/>
        <v>0</v>
      </c>
      <c r="AS102" s="2">
        <f t="shared" si="151"/>
        <v>0</v>
      </c>
      <c r="AT102" s="2">
        <f t="shared" si="151"/>
        <v>0</v>
      </c>
      <c r="AU102" s="2">
        <f t="shared" ref="AU102:BQ102" si="174">AU103</f>
        <v>0</v>
      </c>
      <c r="AV102" s="2">
        <f t="shared" si="174"/>
        <v>0</v>
      </c>
      <c r="AW102" s="2">
        <f t="shared" si="174"/>
        <v>0</v>
      </c>
      <c r="AX102" s="2">
        <f t="shared" si="174"/>
        <v>0</v>
      </c>
      <c r="AY102" s="2">
        <f t="shared" si="174"/>
        <v>0</v>
      </c>
      <c r="AZ102" s="2">
        <f t="shared" si="174"/>
        <v>0</v>
      </c>
      <c r="BA102" s="2">
        <f t="shared" si="174"/>
        <v>0</v>
      </c>
      <c r="BB102" s="2">
        <f t="shared" si="174"/>
        <v>0</v>
      </c>
      <c r="BC102" s="2">
        <f t="shared" si="174"/>
        <v>0</v>
      </c>
      <c r="BD102" s="2">
        <f t="shared" si="174"/>
        <v>0</v>
      </c>
      <c r="BE102" s="2">
        <f t="shared" si="174"/>
        <v>0</v>
      </c>
      <c r="BF102" s="2">
        <f t="shared" si="174"/>
        <v>0</v>
      </c>
      <c r="BG102" s="2">
        <f t="shared" si="174"/>
        <v>0</v>
      </c>
      <c r="BH102" s="2">
        <f t="shared" si="174"/>
        <v>0</v>
      </c>
      <c r="BI102" s="2">
        <f t="shared" si="174"/>
        <v>0</v>
      </c>
      <c r="BJ102" s="2">
        <f t="shared" si="174"/>
        <v>0</v>
      </c>
      <c r="BK102" s="2">
        <f t="shared" si="174"/>
        <v>0</v>
      </c>
      <c r="BL102" s="2">
        <f t="shared" si="174"/>
        <v>0</v>
      </c>
      <c r="BM102" s="2">
        <f t="shared" si="174"/>
        <v>0</v>
      </c>
      <c r="BN102" s="2">
        <f t="shared" si="174"/>
        <v>0</v>
      </c>
      <c r="BO102" s="2">
        <f t="shared" si="174"/>
        <v>0</v>
      </c>
      <c r="BP102" s="2">
        <f>SUM(BP103)</f>
        <v>0</v>
      </c>
      <c r="BQ102" s="2">
        <f t="shared" si="174"/>
        <v>0</v>
      </c>
      <c r="BR102" s="2">
        <f>SUM(BR103)</f>
        <v>0</v>
      </c>
      <c r="BS102" s="2">
        <f>BS103</f>
        <v>0</v>
      </c>
      <c r="BT102" s="2">
        <f>BT103</f>
        <v>0</v>
      </c>
      <c r="BU102" s="2">
        <f>BU103</f>
        <v>0</v>
      </c>
      <c r="BV102" s="2">
        <f>BV103</f>
        <v>0</v>
      </c>
      <c r="BW102" s="2">
        <f t="shared" si="142"/>
        <v>0</v>
      </c>
      <c r="BX102" s="2">
        <f t="shared" si="143"/>
        <v>0</v>
      </c>
      <c r="BY102" s="2">
        <f t="shared" si="144"/>
        <v>0</v>
      </c>
      <c r="BZ102" s="2">
        <f t="shared" si="145"/>
        <v>0</v>
      </c>
      <c r="CA102" s="2">
        <f t="shared" si="146"/>
        <v>0</v>
      </c>
      <c r="CB102" s="2">
        <f t="shared" si="147"/>
        <v>0</v>
      </c>
      <c r="CC102" s="2">
        <f t="shared" si="148"/>
        <v>-1</v>
      </c>
      <c r="CD102" s="41" t="s">
        <v>110</v>
      </c>
    </row>
    <row r="103" spans="1:82" ht="47.25" x14ac:dyDescent="0.25">
      <c r="A103" s="7" t="s">
        <v>175</v>
      </c>
      <c r="B103" s="35" t="s">
        <v>176</v>
      </c>
      <c r="C103" s="11" t="s">
        <v>177</v>
      </c>
      <c r="D103" s="6" t="s">
        <v>110</v>
      </c>
      <c r="E103" s="8">
        <f t="shared" si="169"/>
        <v>0</v>
      </c>
      <c r="F103" s="8">
        <f t="shared" si="169"/>
        <v>0</v>
      </c>
      <c r="G103" s="8">
        <f t="shared" si="169"/>
        <v>0</v>
      </c>
      <c r="H103" s="8">
        <f t="shared" si="169"/>
        <v>0</v>
      </c>
      <c r="I103" s="8">
        <f t="shared" si="169"/>
        <v>0</v>
      </c>
      <c r="J103" s="8">
        <f t="shared" si="169"/>
        <v>0</v>
      </c>
      <c r="K103" s="8">
        <f t="shared" si="169"/>
        <v>1</v>
      </c>
      <c r="L103" s="2">
        <v>0</v>
      </c>
      <c r="M103" s="2">
        <v>0</v>
      </c>
      <c r="N103" s="2">
        <v>0</v>
      </c>
      <c r="O103" s="2">
        <v>0</v>
      </c>
      <c r="P103" s="2">
        <v>0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1</v>
      </c>
      <c r="AN103" s="2">
        <f t="shared" si="151"/>
        <v>0</v>
      </c>
      <c r="AO103" s="2">
        <f t="shared" si="151"/>
        <v>0</v>
      </c>
      <c r="AP103" s="2">
        <f t="shared" si="151"/>
        <v>0</v>
      </c>
      <c r="AQ103" s="2">
        <f t="shared" si="151"/>
        <v>0</v>
      </c>
      <c r="AR103" s="2">
        <f t="shared" si="151"/>
        <v>0</v>
      </c>
      <c r="AS103" s="2">
        <f t="shared" si="151"/>
        <v>0</v>
      </c>
      <c r="AT103" s="2">
        <f t="shared" si="151"/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2">
        <v>0</v>
      </c>
      <c r="BG103" s="2">
        <v>0</v>
      </c>
      <c r="BH103" s="2">
        <v>0</v>
      </c>
      <c r="BI103" s="2">
        <v>0</v>
      </c>
      <c r="BJ103" s="2">
        <v>0</v>
      </c>
      <c r="BK103" s="2">
        <v>0</v>
      </c>
      <c r="BL103" s="2">
        <v>0</v>
      </c>
      <c r="BM103" s="2">
        <v>0</v>
      </c>
      <c r="BN103" s="2">
        <v>0</v>
      </c>
      <c r="BO103" s="2">
        <v>0</v>
      </c>
      <c r="BP103" s="2">
        <v>0</v>
      </c>
      <c r="BQ103" s="2">
        <v>0</v>
      </c>
      <c r="BR103" s="2">
        <v>0</v>
      </c>
      <c r="BS103" s="2">
        <v>0</v>
      </c>
      <c r="BT103" s="2">
        <v>0</v>
      </c>
      <c r="BU103" s="2">
        <v>0</v>
      </c>
      <c r="BV103" s="2">
        <v>0</v>
      </c>
      <c r="BW103" s="2">
        <f t="shared" si="142"/>
        <v>0</v>
      </c>
      <c r="BX103" s="2">
        <f t="shared" si="143"/>
        <v>0</v>
      </c>
      <c r="BY103" s="2">
        <f t="shared" si="144"/>
        <v>0</v>
      </c>
      <c r="BZ103" s="2">
        <f t="shared" si="145"/>
        <v>0</v>
      </c>
      <c r="CA103" s="2">
        <f t="shared" si="146"/>
        <v>0</v>
      </c>
      <c r="CB103" s="2">
        <f t="shared" si="147"/>
        <v>0</v>
      </c>
      <c r="CC103" s="2">
        <f t="shared" si="148"/>
        <v>-1</v>
      </c>
      <c r="CD103" s="9" t="s">
        <v>172</v>
      </c>
    </row>
    <row r="104" spans="1:82" ht="47.25" x14ac:dyDescent="0.25">
      <c r="A104" s="60" t="s">
        <v>178</v>
      </c>
      <c r="B104" s="61" t="s">
        <v>179</v>
      </c>
      <c r="C104" s="60" t="s">
        <v>112</v>
      </c>
      <c r="D104" s="6" t="s">
        <v>110</v>
      </c>
      <c r="E104" s="2" t="s">
        <v>110</v>
      </c>
      <c r="F104" s="2" t="s">
        <v>110</v>
      </c>
      <c r="G104" s="2" t="s">
        <v>110</v>
      </c>
      <c r="H104" s="2" t="s">
        <v>110</v>
      </c>
      <c r="I104" s="2" t="s">
        <v>110</v>
      </c>
      <c r="J104" s="2" t="s">
        <v>110</v>
      </c>
      <c r="K104" s="2" t="s">
        <v>110</v>
      </c>
      <c r="L104" s="2" t="s">
        <v>110</v>
      </c>
      <c r="M104" s="2" t="s">
        <v>110</v>
      </c>
      <c r="N104" s="2" t="s">
        <v>110</v>
      </c>
      <c r="O104" s="2" t="s">
        <v>110</v>
      </c>
      <c r="P104" s="2" t="s">
        <v>110</v>
      </c>
      <c r="Q104" s="2" t="s">
        <v>110</v>
      </c>
      <c r="R104" s="2" t="s">
        <v>110</v>
      </c>
      <c r="S104" s="2" t="s">
        <v>110</v>
      </c>
      <c r="T104" s="2" t="s">
        <v>110</v>
      </c>
      <c r="U104" s="2" t="s">
        <v>110</v>
      </c>
      <c r="V104" s="2" t="s">
        <v>110</v>
      </c>
      <c r="W104" s="2" t="s">
        <v>110</v>
      </c>
      <c r="X104" s="2" t="s">
        <v>110</v>
      </c>
      <c r="Y104" s="2" t="s">
        <v>110</v>
      </c>
      <c r="Z104" s="2" t="s">
        <v>110</v>
      </c>
      <c r="AA104" s="2" t="s">
        <v>110</v>
      </c>
      <c r="AB104" s="2" t="s">
        <v>110</v>
      </c>
      <c r="AC104" s="2" t="s">
        <v>110</v>
      </c>
      <c r="AD104" s="2" t="s">
        <v>110</v>
      </c>
      <c r="AE104" s="2" t="s">
        <v>110</v>
      </c>
      <c r="AF104" s="2" t="s">
        <v>110</v>
      </c>
      <c r="AG104" s="2" t="s">
        <v>110</v>
      </c>
      <c r="AH104" s="2" t="s">
        <v>110</v>
      </c>
      <c r="AI104" s="2" t="s">
        <v>110</v>
      </c>
      <c r="AJ104" s="2" t="s">
        <v>110</v>
      </c>
      <c r="AK104" s="2" t="s">
        <v>110</v>
      </c>
      <c r="AL104" s="2" t="s">
        <v>110</v>
      </c>
      <c r="AM104" s="2" t="s">
        <v>110</v>
      </c>
      <c r="AN104" s="2" t="s">
        <v>110</v>
      </c>
      <c r="AO104" s="2" t="s">
        <v>110</v>
      </c>
      <c r="AP104" s="2" t="s">
        <v>110</v>
      </c>
      <c r="AQ104" s="2" t="s">
        <v>110</v>
      </c>
      <c r="AR104" s="2" t="s">
        <v>110</v>
      </c>
      <c r="AS104" s="2" t="s">
        <v>110</v>
      </c>
      <c r="AT104" s="2" t="s">
        <v>110</v>
      </c>
      <c r="AU104" s="2" t="s">
        <v>110</v>
      </c>
      <c r="AV104" s="2" t="s">
        <v>110</v>
      </c>
      <c r="AW104" s="2" t="s">
        <v>110</v>
      </c>
      <c r="AX104" s="2" t="s">
        <v>110</v>
      </c>
      <c r="AY104" s="2" t="s">
        <v>110</v>
      </c>
      <c r="AZ104" s="2" t="s">
        <v>110</v>
      </c>
      <c r="BA104" s="2" t="s">
        <v>110</v>
      </c>
      <c r="BB104" s="2" t="s">
        <v>110</v>
      </c>
      <c r="BC104" s="2" t="s">
        <v>110</v>
      </c>
      <c r="BD104" s="2" t="s">
        <v>110</v>
      </c>
      <c r="BE104" s="2" t="s">
        <v>110</v>
      </c>
      <c r="BF104" s="2" t="s">
        <v>110</v>
      </c>
      <c r="BG104" s="2" t="s">
        <v>110</v>
      </c>
      <c r="BH104" s="2" t="s">
        <v>110</v>
      </c>
      <c r="BI104" s="2" t="s">
        <v>110</v>
      </c>
      <c r="BJ104" s="2" t="s">
        <v>110</v>
      </c>
      <c r="BK104" s="2" t="s">
        <v>110</v>
      </c>
      <c r="BL104" s="2" t="s">
        <v>110</v>
      </c>
      <c r="BM104" s="2" t="s">
        <v>110</v>
      </c>
      <c r="BN104" s="2" t="s">
        <v>110</v>
      </c>
      <c r="BO104" s="2" t="s">
        <v>110</v>
      </c>
      <c r="BP104" s="2" t="s">
        <v>110</v>
      </c>
      <c r="BQ104" s="2" t="s">
        <v>110</v>
      </c>
      <c r="BR104" s="2" t="s">
        <v>110</v>
      </c>
      <c r="BS104" s="2" t="s">
        <v>110</v>
      </c>
      <c r="BT104" s="2" t="s">
        <v>110</v>
      </c>
      <c r="BU104" s="2" t="s">
        <v>110</v>
      </c>
      <c r="BV104" s="2" t="s">
        <v>110</v>
      </c>
      <c r="BW104" s="6" t="s">
        <v>110</v>
      </c>
      <c r="BX104" s="6" t="s">
        <v>110</v>
      </c>
      <c r="BY104" s="6" t="s">
        <v>110</v>
      </c>
      <c r="BZ104" s="6" t="s">
        <v>110</v>
      </c>
      <c r="CA104" s="6" t="s">
        <v>110</v>
      </c>
      <c r="CB104" s="6" t="s">
        <v>110</v>
      </c>
      <c r="CC104" s="6" t="s">
        <v>110</v>
      </c>
      <c r="CD104" s="62" t="s">
        <v>110</v>
      </c>
    </row>
    <row r="105" spans="1:82" s="42" customFormat="1" ht="31.5" x14ac:dyDescent="0.25">
      <c r="A105" s="4" t="s">
        <v>180</v>
      </c>
      <c r="B105" s="23" t="s">
        <v>181</v>
      </c>
      <c r="C105" s="4" t="s">
        <v>112</v>
      </c>
      <c r="D105" s="6" t="s">
        <v>110</v>
      </c>
      <c r="E105" s="8">
        <f t="shared" ref="E105:AJ105" si="175">SUM(E106:E134)</f>
        <v>2.23</v>
      </c>
      <c r="F105" s="8">
        <f t="shared" si="175"/>
        <v>0</v>
      </c>
      <c r="G105" s="8">
        <f t="shared" si="175"/>
        <v>4.4449999999999994</v>
      </c>
      <c r="H105" s="8">
        <f t="shared" si="175"/>
        <v>0</v>
      </c>
      <c r="I105" s="8">
        <f t="shared" si="175"/>
        <v>1.34</v>
      </c>
      <c r="J105" s="8">
        <f t="shared" si="175"/>
        <v>0</v>
      </c>
      <c r="K105" s="8">
        <f t="shared" si="175"/>
        <v>0</v>
      </c>
      <c r="L105" s="8">
        <f t="shared" si="175"/>
        <v>0</v>
      </c>
      <c r="M105" s="8">
        <f t="shared" si="175"/>
        <v>0</v>
      </c>
      <c r="N105" s="8">
        <f t="shared" si="175"/>
        <v>0</v>
      </c>
      <c r="O105" s="8">
        <f t="shared" si="175"/>
        <v>0</v>
      </c>
      <c r="P105" s="8">
        <f t="shared" si="175"/>
        <v>0.30499999999999999</v>
      </c>
      <c r="Q105" s="8">
        <f t="shared" si="175"/>
        <v>0</v>
      </c>
      <c r="R105" s="8">
        <f t="shared" si="175"/>
        <v>0</v>
      </c>
      <c r="S105" s="8">
        <f t="shared" si="175"/>
        <v>0.63</v>
      </c>
      <c r="T105" s="8">
        <f t="shared" si="175"/>
        <v>0</v>
      </c>
      <c r="U105" s="8">
        <f t="shared" si="175"/>
        <v>0.06</v>
      </c>
      <c r="V105" s="8">
        <f t="shared" si="175"/>
        <v>0</v>
      </c>
      <c r="W105" s="8">
        <f t="shared" si="175"/>
        <v>0.495</v>
      </c>
      <c r="X105" s="8">
        <f t="shared" si="175"/>
        <v>0</v>
      </c>
      <c r="Y105" s="8">
        <f t="shared" si="175"/>
        <v>0</v>
      </c>
      <c r="Z105" s="8">
        <f t="shared" si="175"/>
        <v>1.5999999999999999</v>
      </c>
      <c r="AA105" s="8">
        <f t="shared" si="175"/>
        <v>0</v>
      </c>
      <c r="AB105" s="8">
        <f t="shared" si="175"/>
        <v>3.2949999999999999</v>
      </c>
      <c r="AC105" s="8">
        <f t="shared" si="175"/>
        <v>0</v>
      </c>
      <c r="AD105" s="8">
        <f t="shared" si="175"/>
        <v>0.49</v>
      </c>
      <c r="AE105" s="8">
        <f t="shared" si="175"/>
        <v>0</v>
      </c>
      <c r="AF105" s="8">
        <f t="shared" si="175"/>
        <v>0</v>
      </c>
      <c r="AG105" s="8">
        <f t="shared" si="175"/>
        <v>0</v>
      </c>
      <c r="AH105" s="8">
        <f t="shared" si="175"/>
        <v>0</v>
      </c>
      <c r="AI105" s="8">
        <f t="shared" si="175"/>
        <v>1.0900000000000001</v>
      </c>
      <c r="AJ105" s="8">
        <f t="shared" si="175"/>
        <v>0</v>
      </c>
      <c r="AK105" s="8">
        <f t="shared" ref="AK105:BP105" si="176">SUM(AK106:AK134)</f>
        <v>0.05</v>
      </c>
      <c r="AL105" s="8">
        <f t="shared" si="176"/>
        <v>0</v>
      </c>
      <c r="AM105" s="8">
        <f t="shared" si="176"/>
        <v>0</v>
      </c>
      <c r="AN105" s="8">
        <f t="shared" si="176"/>
        <v>1.9100000000000001</v>
      </c>
      <c r="AO105" s="8">
        <f t="shared" si="176"/>
        <v>0</v>
      </c>
      <c r="AP105" s="8">
        <f t="shared" si="176"/>
        <v>3.46</v>
      </c>
      <c r="AQ105" s="8">
        <f t="shared" si="176"/>
        <v>0</v>
      </c>
      <c r="AR105" s="8">
        <f t="shared" si="176"/>
        <v>0.1</v>
      </c>
      <c r="AS105" s="8">
        <f t="shared" si="176"/>
        <v>0</v>
      </c>
      <c r="AT105" s="8">
        <f t="shared" si="176"/>
        <v>3</v>
      </c>
      <c r="AU105" s="8">
        <f t="shared" si="176"/>
        <v>0</v>
      </c>
      <c r="AV105" s="8">
        <f t="shared" si="176"/>
        <v>0</v>
      </c>
      <c r="AW105" s="8">
        <f t="shared" si="176"/>
        <v>0.312</v>
      </c>
      <c r="AX105" s="8">
        <f t="shared" si="176"/>
        <v>0</v>
      </c>
      <c r="AY105" s="8">
        <f t="shared" si="176"/>
        <v>3.5000000000000003E-2</v>
      </c>
      <c r="AZ105" s="8">
        <f t="shared" si="176"/>
        <v>0</v>
      </c>
      <c r="BA105" s="8">
        <f t="shared" si="176"/>
        <v>1</v>
      </c>
      <c r="BB105" s="8">
        <f t="shared" si="176"/>
        <v>1.26</v>
      </c>
      <c r="BC105" s="8">
        <f t="shared" si="176"/>
        <v>0</v>
      </c>
      <c r="BD105" s="8">
        <f t="shared" si="176"/>
        <v>0.48900000000000005</v>
      </c>
      <c r="BE105" s="8">
        <f t="shared" si="176"/>
        <v>0</v>
      </c>
      <c r="BF105" s="8">
        <f t="shared" si="176"/>
        <v>0</v>
      </c>
      <c r="BG105" s="8">
        <f t="shared" si="176"/>
        <v>0</v>
      </c>
      <c r="BH105" s="8">
        <f t="shared" si="176"/>
        <v>0</v>
      </c>
      <c r="BI105" s="8">
        <f t="shared" si="176"/>
        <v>0</v>
      </c>
      <c r="BJ105" s="8">
        <f t="shared" si="176"/>
        <v>0</v>
      </c>
      <c r="BK105" s="8">
        <f t="shared" si="176"/>
        <v>4.3999999999999997E-2</v>
      </c>
      <c r="BL105" s="8">
        <f t="shared" si="176"/>
        <v>0</v>
      </c>
      <c r="BM105" s="8">
        <f t="shared" si="176"/>
        <v>0</v>
      </c>
      <c r="BN105" s="8">
        <f t="shared" si="176"/>
        <v>0</v>
      </c>
      <c r="BO105" s="8">
        <f t="shared" si="176"/>
        <v>0</v>
      </c>
      <c r="BP105" s="8">
        <f t="shared" si="176"/>
        <v>0.65</v>
      </c>
      <c r="BQ105" s="8">
        <f t="shared" ref="BQ105:BV105" si="177">SUM(BQ106:BQ134)</f>
        <v>0</v>
      </c>
      <c r="BR105" s="8">
        <f t="shared" si="177"/>
        <v>2.6149999999999998</v>
      </c>
      <c r="BS105" s="8">
        <f t="shared" si="177"/>
        <v>0</v>
      </c>
      <c r="BT105" s="8">
        <f t="shared" si="177"/>
        <v>6.5000000000000002E-2</v>
      </c>
      <c r="BU105" s="8">
        <f t="shared" si="177"/>
        <v>0</v>
      </c>
      <c r="BV105" s="8">
        <f t="shared" si="177"/>
        <v>2</v>
      </c>
      <c r="BW105" s="2">
        <f t="shared" si="142"/>
        <v>-0.31999999999999984</v>
      </c>
      <c r="BX105" s="2">
        <f t="shared" si="143"/>
        <v>0</v>
      </c>
      <c r="BY105" s="2">
        <f t="shared" si="144"/>
        <v>-0.98499999999999943</v>
      </c>
      <c r="BZ105" s="2">
        <f t="shared" si="145"/>
        <v>0</v>
      </c>
      <c r="CA105" s="2">
        <f t="shared" si="146"/>
        <v>-1.24</v>
      </c>
      <c r="CB105" s="2">
        <f t="shared" si="147"/>
        <v>0</v>
      </c>
      <c r="CC105" s="2">
        <f t="shared" si="148"/>
        <v>3</v>
      </c>
      <c r="CD105" s="62" t="s">
        <v>110</v>
      </c>
    </row>
    <row r="106" spans="1:82" ht="47.25" x14ac:dyDescent="0.25">
      <c r="A106" s="7" t="s">
        <v>551</v>
      </c>
      <c r="B106" s="35" t="s">
        <v>290</v>
      </c>
      <c r="C106" s="29" t="s">
        <v>291</v>
      </c>
      <c r="D106" s="6" t="s">
        <v>110</v>
      </c>
      <c r="E106" s="8">
        <f t="shared" ref="E106:E107" si="178">L106+S106+Z106+AG106</f>
        <v>0</v>
      </c>
      <c r="F106" s="8">
        <f t="shared" ref="F106:F107" si="179">M106+T106+AA106+AH106</f>
        <v>0</v>
      </c>
      <c r="G106" s="8">
        <f t="shared" ref="G106:G107" si="180">N106+U106+AB106+AI106</f>
        <v>0.25</v>
      </c>
      <c r="H106" s="8">
        <f t="shared" ref="H106:H107" si="181">O106+V106+AC106+AJ106</f>
        <v>0</v>
      </c>
      <c r="I106" s="8">
        <f t="shared" ref="I106:I107" si="182">P106+W106+AD106+AK106</f>
        <v>0</v>
      </c>
      <c r="J106" s="8">
        <f t="shared" ref="J106:J107" si="183">Q106+X106+AE106+AL106</f>
        <v>0</v>
      </c>
      <c r="K106" s="8">
        <f t="shared" ref="K106:K107" si="184">R106+Y106+AF106+AM106</f>
        <v>0</v>
      </c>
      <c r="L106" s="2">
        <v>0</v>
      </c>
      <c r="M106" s="2">
        <v>0</v>
      </c>
      <c r="N106" s="2">
        <v>0</v>
      </c>
      <c r="O106" s="2">
        <v>0</v>
      </c>
      <c r="P106" s="2">
        <v>0</v>
      </c>
      <c r="Q106" s="2">
        <v>0</v>
      </c>
      <c r="R106" s="2">
        <v>0</v>
      </c>
      <c r="S106" s="2">
        <v>0</v>
      </c>
      <c r="T106" s="2">
        <v>0</v>
      </c>
      <c r="U106" s="2">
        <v>0</v>
      </c>
      <c r="V106" s="2">
        <v>0</v>
      </c>
      <c r="W106" s="2">
        <v>0</v>
      </c>
      <c r="X106" s="2">
        <v>0</v>
      </c>
      <c r="Y106" s="2">
        <v>0</v>
      </c>
      <c r="Z106" s="2">
        <v>0</v>
      </c>
      <c r="AA106" s="2">
        <v>0</v>
      </c>
      <c r="AB106" s="2">
        <v>0.25</v>
      </c>
      <c r="AC106" s="2">
        <v>0</v>
      </c>
      <c r="AD106" s="2">
        <v>0</v>
      </c>
      <c r="AE106" s="2">
        <v>0</v>
      </c>
      <c r="AF106" s="2">
        <v>0</v>
      </c>
      <c r="AG106" s="2">
        <v>0</v>
      </c>
      <c r="AH106" s="2">
        <v>0</v>
      </c>
      <c r="AI106" s="2">
        <v>0</v>
      </c>
      <c r="AJ106" s="2">
        <v>0</v>
      </c>
      <c r="AK106" s="2">
        <v>0</v>
      </c>
      <c r="AL106" s="2">
        <v>0</v>
      </c>
      <c r="AM106" s="2">
        <v>0</v>
      </c>
      <c r="AN106" s="2">
        <f t="shared" ref="AN106:AN132" si="185">AU106+BB106+BI106+BP106</f>
        <v>0</v>
      </c>
      <c r="AO106" s="2">
        <f t="shared" ref="AO106:AO132" si="186">AV106+BC106+BJ106+BQ106</f>
        <v>0</v>
      </c>
      <c r="AP106" s="2">
        <f t="shared" ref="AP106:AP132" si="187">AW106+BD106+BK106+BR106</f>
        <v>0</v>
      </c>
      <c r="AQ106" s="2">
        <f t="shared" ref="AQ106:AQ132" si="188">AX106+BE106+BL106+BS106</f>
        <v>0</v>
      </c>
      <c r="AR106" s="2">
        <f t="shared" ref="AR106:AR132" si="189">AY106+BF106+BM106+BT106</f>
        <v>0</v>
      </c>
      <c r="AS106" s="2">
        <f t="shared" ref="AS106:AS132" si="190">AZ106+BG106+BN106+BU106</f>
        <v>0</v>
      </c>
      <c r="AT106" s="2">
        <f t="shared" ref="AT106:AT132" si="191">BA106+BH106+BO106+BV106</f>
        <v>0</v>
      </c>
      <c r="AU106" s="2">
        <v>0</v>
      </c>
      <c r="AV106" s="2">
        <v>0</v>
      </c>
      <c r="AW106" s="2">
        <v>0</v>
      </c>
      <c r="AX106" s="2">
        <v>0</v>
      </c>
      <c r="AY106" s="2">
        <v>0</v>
      </c>
      <c r="AZ106" s="2">
        <v>0</v>
      </c>
      <c r="BA106" s="2">
        <v>0</v>
      </c>
      <c r="BB106" s="2">
        <v>0</v>
      </c>
      <c r="BC106" s="2">
        <v>0</v>
      </c>
      <c r="BD106" s="2">
        <v>0</v>
      </c>
      <c r="BE106" s="2">
        <v>0</v>
      </c>
      <c r="BF106" s="2">
        <v>0</v>
      </c>
      <c r="BG106" s="2">
        <v>0</v>
      </c>
      <c r="BH106" s="2">
        <v>0</v>
      </c>
      <c r="BI106" s="2">
        <v>0</v>
      </c>
      <c r="BJ106" s="2">
        <v>0</v>
      </c>
      <c r="BK106" s="2">
        <v>0</v>
      </c>
      <c r="BL106" s="2">
        <v>0</v>
      </c>
      <c r="BM106" s="2">
        <v>0</v>
      </c>
      <c r="BN106" s="2">
        <v>0</v>
      </c>
      <c r="BO106" s="2">
        <v>0</v>
      </c>
      <c r="BP106" s="2">
        <v>0</v>
      </c>
      <c r="BQ106" s="2">
        <v>0</v>
      </c>
      <c r="BR106" s="2">
        <v>0</v>
      </c>
      <c r="BS106" s="2">
        <v>0</v>
      </c>
      <c r="BT106" s="2">
        <v>0</v>
      </c>
      <c r="BU106" s="2">
        <v>0</v>
      </c>
      <c r="BV106" s="2">
        <v>0</v>
      </c>
      <c r="BW106" s="2">
        <f t="shared" si="142"/>
        <v>0</v>
      </c>
      <c r="BX106" s="2">
        <f t="shared" si="143"/>
        <v>0</v>
      </c>
      <c r="BY106" s="2">
        <f t="shared" si="144"/>
        <v>-0.25</v>
      </c>
      <c r="BZ106" s="2">
        <f t="shared" si="145"/>
        <v>0</v>
      </c>
      <c r="CA106" s="2">
        <f t="shared" si="146"/>
        <v>0</v>
      </c>
      <c r="CB106" s="2">
        <f t="shared" si="147"/>
        <v>0</v>
      </c>
      <c r="CC106" s="2">
        <f t="shared" si="148"/>
        <v>0</v>
      </c>
      <c r="CD106" s="27" t="s">
        <v>483</v>
      </c>
    </row>
    <row r="107" spans="1:82" ht="47.25" x14ac:dyDescent="0.25">
      <c r="A107" s="7" t="s">
        <v>552</v>
      </c>
      <c r="B107" s="31" t="s">
        <v>248</v>
      </c>
      <c r="C107" s="29" t="s">
        <v>249</v>
      </c>
      <c r="D107" s="6" t="s">
        <v>110</v>
      </c>
      <c r="E107" s="8">
        <f t="shared" si="178"/>
        <v>0</v>
      </c>
      <c r="F107" s="8">
        <f t="shared" si="179"/>
        <v>0</v>
      </c>
      <c r="G107" s="8">
        <f t="shared" si="180"/>
        <v>0.89</v>
      </c>
      <c r="H107" s="8">
        <f t="shared" si="181"/>
        <v>0</v>
      </c>
      <c r="I107" s="8">
        <f t="shared" si="182"/>
        <v>0.05</v>
      </c>
      <c r="J107" s="8">
        <f t="shared" si="183"/>
        <v>0</v>
      </c>
      <c r="K107" s="8">
        <f t="shared" si="184"/>
        <v>0</v>
      </c>
      <c r="L107" s="2">
        <v>0</v>
      </c>
      <c r="M107" s="2">
        <v>0</v>
      </c>
      <c r="N107" s="2">
        <v>0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0</v>
      </c>
      <c r="AE107" s="2">
        <v>0</v>
      </c>
      <c r="AF107" s="2">
        <v>0</v>
      </c>
      <c r="AG107" s="2">
        <v>0</v>
      </c>
      <c r="AH107" s="2">
        <v>0</v>
      </c>
      <c r="AI107" s="2">
        <v>0.89</v>
      </c>
      <c r="AJ107" s="2">
        <v>0</v>
      </c>
      <c r="AK107" s="2">
        <v>0.05</v>
      </c>
      <c r="AL107" s="2">
        <v>0</v>
      </c>
      <c r="AM107" s="2">
        <v>0</v>
      </c>
      <c r="AN107" s="2">
        <f t="shared" si="185"/>
        <v>0</v>
      </c>
      <c r="AO107" s="2">
        <f t="shared" si="186"/>
        <v>0</v>
      </c>
      <c r="AP107" s="2">
        <f t="shared" si="187"/>
        <v>0</v>
      </c>
      <c r="AQ107" s="2">
        <f t="shared" si="188"/>
        <v>0</v>
      </c>
      <c r="AR107" s="2">
        <f t="shared" si="189"/>
        <v>0</v>
      </c>
      <c r="AS107" s="2">
        <f t="shared" si="190"/>
        <v>0</v>
      </c>
      <c r="AT107" s="2">
        <f t="shared" si="191"/>
        <v>0</v>
      </c>
      <c r="AU107" s="2">
        <v>0</v>
      </c>
      <c r="AV107" s="2">
        <v>0</v>
      </c>
      <c r="AW107" s="2">
        <v>0</v>
      </c>
      <c r="AX107" s="2">
        <v>0</v>
      </c>
      <c r="AY107" s="2">
        <v>0</v>
      </c>
      <c r="AZ107" s="2">
        <v>0</v>
      </c>
      <c r="BA107" s="2">
        <v>0</v>
      </c>
      <c r="BB107" s="2">
        <v>0</v>
      </c>
      <c r="BC107" s="2">
        <v>0</v>
      </c>
      <c r="BD107" s="2">
        <v>0</v>
      </c>
      <c r="BE107" s="2">
        <v>0</v>
      </c>
      <c r="BF107" s="2">
        <v>0</v>
      </c>
      <c r="BG107" s="2">
        <v>0</v>
      </c>
      <c r="BH107" s="2">
        <v>0</v>
      </c>
      <c r="BI107" s="2">
        <v>0</v>
      </c>
      <c r="BJ107" s="2">
        <v>0</v>
      </c>
      <c r="BK107" s="2">
        <v>0</v>
      </c>
      <c r="BL107" s="2">
        <v>0</v>
      </c>
      <c r="BM107" s="2">
        <v>0</v>
      </c>
      <c r="BN107" s="2">
        <v>0</v>
      </c>
      <c r="BO107" s="2">
        <v>0</v>
      </c>
      <c r="BP107" s="2">
        <v>0</v>
      </c>
      <c r="BQ107" s="2">
        <v>0</v>
      </c>
      <c r="BR107" s="2">
        <v>0</v>
      </c>
      <c r="BS107" s="2">
        <v>0</v>
      </c>
      <c r="BT107" s="2">
        <v>0</v>
      </c>
      <c r="BU107" s="2">
        <v>0</v>
      </c>
      <c r="BV107" s="2">
        <v>0</v>
      </c>
      <c r="BW107" s="2">
        <f t="shared" si="142"/>
        <v>0</v>
      </c>
      <c r="BX107" s="2">
        <f t="shared" si="143"/>
        <v>0</v>
      </c>
      <c r="BY107" s="2">
        <f t="shared" si="144"/>
        <v>-0.89</v>
      </c>
      <c r="BZ107" s="2">
        <f t="shared" si="145"/>
        <v>0</v>
      </c>
      <c r="CA107" s="2">
        <f t="shared" si="146"/>
        <v>-0.05</v>
      </c>
      <c r="CB107" s="2">
        <f t="shared" si="147"/>
        <v>0</v>
      </c>
      <c r="CC107" s="2">
        <f t="shared" si="148"/>
        <v>0</v>
      </c>
      <c r="CD107" s="27" t="s">
        <v>484</v>
      </c>
    </row>
    <row r="108" spans="1:82" ht="67.5" customHeight="1" x14ac:dyDescent="0.25">
      <c r="A108" s="7" t="s">
        <v>553</v>
      </c>
      <c r="B108" s="26" t="s">
        <v>256</v>
      </c>
      <c r="C108" s="29" t="s">
        <v>257</v>
      </c>
      <c r="D108" s="6" t="s">
        <v>110</v>
      </c>
      <c r="E108" s="6" t="s">
        <v>110</v>
      </c>
      <c r="F108" s="6" t="s">
        <v>110</v>
      </c>
      <c r="G108" s="6" t="s">
        <v>110</v>
      </c>
      <c r="H108" s="6" t="s">
        <v>110</v>
      </c>
      <c r="I108" s="6" t="s">
        <v>110</v>
      </c>
      <c r="J108" s="6" t="s">
        <v>110</v>
      </c>
      <c r="K108" s="6" t="s">
        <v>110</v>
      </c>
      <c r="L108" s="6" t="s">
        <v>110</v>
      </c>
      <c r="M108" s="6" t="s">
        <v>110</v>
      </c>
      <c r="N108" s="39" t="s">
        <v>110</v>
      </c>
      <c r="O108" s="6" t="s">
        <v>110</v>
      </c>
      <c r="P108" s="6" t="s">
        <v>110</v>
      </c>
      <c r="Q108" s="6" t="s">
        <v>110</v>
      </c>
      <c r="R108" s="6" t="s">
        <v>110</v>
      </c>
      <c r="S108" s="6" t="s">
        <v>110</v>
      </c>
      <c r="T108" s="6" t="s">
        <v>110</v>
      </c>
      <c r="U108" s="39" t="s">
        <v>110</v>
      </c>
      <c r="V108" s="6" t="s">
        <v>110</v>
      </c>
      <c r="W108" s="6" t="s">
        <v>110</v>
      </c>
      <c r="X108" s="6" t="s">
        <v>110</v>
      </c>
      <c r="Y108" s="6" t="s">
        <v>110</v>
      </c>
      <c r="Z108" s="39" t="s">
        <v>110</v>
      </c>
      <c r="AA108" s="6" t="s">
        <v>110</v>
      </c>
      <c r="AB108" s="39" t="s">
        <v>110</v>
      </c>
      <c r="AC108" s="6" t="s">
        <v>110</v>
      </c>
      <c r="AD108" s="6" t="s">
        <v>110</v>
      </c>
      <c r="AE108" s="6" t="s">
        <v>110</v>
      </c>
      <c r="AF108" s="6" t="s">
        <v>110</v>
      </c>
      <c r="AG108" s="6" t="s">
        <v>110</v>
      </c>
      <c r="AH108" s="6" t="s">
        <v>110</v>
      </c>
      <c r="AI108" s="39" t="s">
        <v>110</v>
      </c>
      <c r="AJ108" s="6" t="s">
        <v>110</v>
      </c>
      <c r="AK108" s="6" t="s">
        <v>110</v>
      </c>
      <c r="AL108" s="6" t="s">
        <v>110</v>
      </c>
      <c r="AM108" s="6" t="s">
        <v>110</v>
      </c>
      <c r="AN108" s="2">
        <f t="shared" si="185"/>
        <v>0</v>
      </c>
      <c r="AO108" s="2">
        <f t="shared" si="186"/>
        <v>0</v>
      </c>
      <c r="AP108" s="2">
        <f t="shared" si="187"/>
        <v>0</v>
      </c>
      <c r="AQ108" s="2">
        <f t="shared" si="188"/>
        <v>0</v>
      </c>
      <c r="AR108" s="2">
        <f t="shared" si="189"/>
        <v>0</v>
      </c>
      <c r="AS108" s="2">
        <f t="shared" si="190"/>
        <v>0</v>
      </c>
      <c r="AT108" s="2">
        <f t="shared" si="191"/>
        <v>0</v>
      </c>
      <c r="AU108" s="2">
        <v>0</v>
      </c>
      <c r="AV108" s="2">
        <v>0</v>
      </c>
      <c r="AW108" s="2">
        <v>0</v>
      </c>
      <c r="AX108" s="2">
        <v>0</v>
      </c>
      <c r="AY108" s="2">
        <v>0</v>
      </c>
      <c r="AZ108" s="2">
        <v>0</v>
      </c>
      <c r="BA108" s="2">
        <v>0</v>
      </c>
      <c r="BB108" s="2">
        <v>0</v>
      </c>
      <c r="BC108" s="2">
        <v>0</v>
      </c>
      <c r="BD108" s="2">
        <v>0</v>
      </c>
      <c r="BE108" s="2">
        <v>0</v>
      </c>
      <c r="BF108" s="2">
        <v>0</v>
      </c>
      <c r="BG108" s="2">
        <v>0</v>
      </c>
      <c r="BH108" s="2">
        <v>0</v>
      </c>
      <c r="BI108" s="2">
        <v>0</v>
      </c>
      <c r="BJ108" s="2">
        <v>0</v>
      </c>
      <c r="BK108" s="2">
        <v>0</v>
      </c>
      <c r="BL108" s="2">
        <v>0</v>
      </c>
      <c r="BM108" s="2">
        <v>0</v>
      </c>
      <c r="BN108" s="2">
        <v>0</v>
      </c>
      <c r="BO108" s="2">
        <v>0</v>
      </c>
      <c r="BP108" s="2">
        <v>0</v>
      </c>
      <c r="BQ108" s="2">
        <v>0</v>
      </c>
      <c r="BR108" s="2">
        <v>0</v>
      </c>
      <c r="BS108" s="2">
        <v>0</v>
      </c>
      <c r="BT108" s="2">
        <v>0</v>
      </c>
      <c r="BU108" s="2">
        <v>0</v>
      </c>
      <c r="BV108" s="2">
        <v>0</v>
      </c>
      <c r="BW108" s="6" t="s">
        <v>110</v>
      </c>
      <c r="BX108" s="6" t="s">
        <v>110</v>
      </c>
      <c r="BY108" s="6" t="s">
        <v>110</v>
      </c>
      <c r="BZ108" s="6" t="s">
        <v>110</v>
      </c>
      <c r="CA108" s="6" t="s">
        <v>110</v>
      </c>
      <c r="CB108" s="6" t="s">
        <v>110</v>
      </c>
      <c r="CC108" s="6" t="s">
        <v>110</v>
      </c>
      <c r="CD108" s="9" t="s">
        <v>485</v>
      </c>
    </row>
    <row r="109" spans="1:82" ht="67.5" customHeight="1" x14ac:dyDescent="0.25">
      <c r="A109" s="7" t="s">
        <v>182</v>
      </c>
      <c r="B109" s="25" t="s">
        <v>396</v>
      </c>
      <c r="C109" s="29" t="s">
        <v>397</v>
      </c>
      <c r="D109" s="6" t="s">
        <v>110</v>
      </c>
      <c r="E109" s="8">
        <f t="shared" ref="E109:E135" si="192">L109+S109+Z109+AG109</f>
        <v>0</v>
      </c>
      <c r="F109" s="8">
        <f t="shared" ref="F109:F135" si="193">M109+T109+AA109+AH109</f>
        <v>0</v>
      </c>
      <c r="G109" s="8">
        <f t="shared" ref="G109:G135" si="194">N109+U109+AB109+AI109</f>
        <v>0</v>
      </c>
      <c r="H109" s="8">
        <f t="shared" ref="H109:H135" si="195">O109+V109+AC109+AJ109</f>
        <v>0</v>
      </c>
      <c r="I109" s="8">
        <f t="shared" ref="I109:I135" si="196">P109+W109+AD109+AK109</f>
        <v>0.25</v>
      </c>
      <c r="J109" s="8">
        <f t="shared" ref="J109:J135" si="197">Q109+X109+AE109+AL109</f>
        <v>0</v>
      </c>
      <c r="K109" s="8">
        <f t="shared" ref="K109:K135" si="198">R109+Y109+AF109+AM109</f>
        <v>0</v>
      </c>
      <c r="L109" s="2">
        <v>0</v>
      </c>
      <c r="M109" s="2">
        <v>0</v>
      </c>
      <c r="N109" s="2">
        <v>0</v>
      </c>
      <c r="O109" s="2">
        <v>0</v>
      </c>
      <c r="P109" s="2">
        <v>0</v>
      </c>
      <c r="Q109" s="2">
        <v>0</v>
      </c>
      <c r="R109" s="2">
        <v>0</v>
      </c>
      <c r="S109" s="2">
        <v>0</v>
      </c>
      <c r="T109" s="2">
        <v>0</v>
      </c>
      <c r="U109" s="2">
        <v>0</v>
      </c>
      <c r="V109" s="2">
        <v>0</v>
      </c>
      <c r="W109" s="2">
        <v>0</v>
      </c>
      <c r="X109" s="2">
        <v>0</v>
      </c>
      <c r="Y109" s="2">
        <v>0</v>
      </c>
      <c r="Z109" s="2">
        <v>0</v>
      </c>
      <c r="AA109" s="2">
        <v>0</v>
      </c>
      <c r="AB109" s="2">
        <v>0</v>
      </c>
      <c r="AC109" s="2">
        <v>0</v>
      </c>
      <c r="AD109" s="2">
        <v>0.25</v>
      </c>
      <c r="AE109" s="2">
        <v>0</v>
      </c>
      <c r="AF109" s="2">
        <v>0</v>
      </c>
      <c r="AG109" s="2">
        <v>0</v>
      </c>
      <c r="AH109" s="2">
        <v>0</v>
      </c>
      <c r="AI109" s="2">
        <v>0</v>
      </c>
      <c r="AJ109" s="2">
        <v>0</v>
      </c>
      <c r="AK109" s="2">
        <v>0</v>
      </c>
      <c r="AL109" s="2">
        <v>0</v>
      </c>
      <c r="AM109" s="2">
        <v>0</v>
      </c>
      <c r="AN109" s="2">
        <f t="shared" ref="AN109:AN117" si="199">AU109+BB109+BI109+BP109</f>
        <v>0</v>
      </c>
      <c r="AO109" s="2">
        <f t="shared" ref="AO109:AO117" si="200">AV109+BC109+BJ109+BQ109</f>
        <v>0</v>
      </c>
      <c r="AP109" s="2">
        <f t="shared" ref="AP109:AP117" si="201">AW109+BD109+BK109+BR109</f>
        <v>0</v>
      </c>
      <c r="AQ109" s="2">
        <f t="shared" ref="AQ109:AQ117" si="202">AX109+BE109+BL109+BS109</f>
        <v>0</v>
      </c>
      <c r="AR109" s="2">
        <f t="shared" ref="AR109:AR117" si="203">AY109+BF109+BM109+BT109</f>
        <v>0</v>
      </c>
      <c r="AS109" s="2">
        <f t="shared" ref="AS109:AS117" si="204">AZ109+BG109+BN109+BU109</f>
        <v>0</v>
      </c>
      <c r="AT109" s="2">
        <f t="shared" ref="AT109:AT117" si="205">BA109+BH109+BO109+BV109</f>
        <v>0</v>
      </c>
      <c r="AU109" s="2">
        <v>0</v>
      </c>
      <c r="AV109" s="2">
        <v>0</v>
      </c>
      <c r="AW109" s="2">
        <v>0</v>
      </c>
      <c r="AX109" s="2">
        <v>0</v>
      </c>
      <c r="AY109" s="2">
        <v>0</v>
      </c>
      <c r="AZ109" s="2">
        <v>0</v>
      </c>
      <c r="BA109" s="2">
        <v>0</v>
      </c>
      <c r="BB109" s="2">
        <v>0</v>
      </c>
      <c r="BC109" s="2">
        <v>0</v>
      </c>
      <c r="BD109" s="2">
        <v>0</v>
      </c>
      <c r="BE109" s="2">
        <v>0</v>
      </c>
      <c r="BF109" s="2">
        <v>0</v>
      </c>
      <c r="BG109" s="2">
        <v>0</v>
      </c>
      <c r="BH109" s="2">
        <v>0</v>
      </c>
      <c r="BI109" s="2">
        <v>0</v>
      </c>
      <c r="BJ109" s="2">
        <v>0</v>
      </c>
      <c r="BK109" s="2">
        <v>0</v>
      </c>
      <c r="BL109" s="2">
        <v>0</v>
      </c>
      <c r="BM109" s="2">
        <v>0</v>
      </c>
      <c r="BN109" s="2">
        <v>0</v>
      </c>
      <c r="BO109" s="2">
        <v>0</v>
      </c>
      <c r="BP109" s="2">
        <v>0</v>
      </c>
      <c r="BQ109" s="2">
        <v>0</v>
      </c>
      <c r="BR109" s="2">
        <v>0</v>
      </c>
      <c r="BS109" s="2">
        <v>0</v>
      </c>
      <c r="BT109" s="2">
        <v>0</v>
      </c>
      <c r="BU109" s="2">
        <v>0</v>
      </c>
      <c r="BV109" s="2">
        <v>0</v>
      </c>
      <c r="BW109" s="2">
        <f t="shared" si="142"/>
        <v>0</v>
      </c>
      <c r="BX109" s="2">
        <f t="shared" si="143"/>
        <v>0</v>
      </c>
      <c r="BY109" s="2">
        <f t="shared" si="144"/>
        <v>0</v>
      </c>
      <c r="BZ109" s="2">
        <f t="shared" si="145"/>
        <v>0</v>
      </c>
      <c r="CA109" s="2">
        <f t="shared" si="146"/>
        <v>-0.25</v>
      </c>
      <c r="CB109" s="2">
        <f t="shared" si="147"/>
        <v>0</v>
      </c>
      <c r="CC109" s="2">
        <f t="shared" si="148"/>
        <v>0</v>
      </c>
      <c r="CD109" s="9" t="s">
        <v>486</v>
      </c>
    </row>
    <row r="110" spans="1:82" ht="67.5" customHeight="1" x14ac:dyDescent="0.25">
      <c r="A110" s="7" t="s">
        <v>183</v>
      </c>
      <c r="B110" s="25" t="s">
        <v>398</v>
      </c>
      <c r="C110" s="29" t="s">
        <v>399</v>
      </c>
      <c r="D110" s="6" t="s">
        <v>110</v>
      </c>
      <c r="E110" s="8">
        <f t="shared" si="192"/>
        <v>0</v>
      </c>
      <c r="F110" s="8">
        <f t="shared" si="193"/>
        <v>0</v>
      </c>
      <c r="G110" s="8">
        <f t="shared" si="194"/>
        <v>0.2</v>
      </c>
      <c r="H110" s="8">
        <f t="shared" si="195"/>
        <v>0</v>
      </c>
      <c r="I110" s="8">
        <f t="shared" si="196"/>
        <v>0</v>
      </c>
      <c r="J110" s="8">
        <f t="shared" si="197"/>
        <v>0</v>
      </c>
      <c r="K110" s="8">
        <f t="shared" si="198"/>
        <v>0</v>
      </c>
      <c r="L110" s="2">
        <v>0</v>
      </c>
      <c r="M110" s="2">
        <v>0</v>
      </c>
      <c r="N110" s="2">
        <v>0</v>
      </c>
      <c r="O110" s="2">
        <v>0</v>
      </c>
      <c r="P110" s="2">
        <v>0</v>
      </c>
      <c r="Q110" s="2">
        <v>0</v>
      </c>
      <c r="R110" s="2">
        <v>0</v>
      </c>
      <c r="S110" s="2">
        <v>0</v>
      </c>
      <c r="T110" s="2">
        <v>0</v>
      </c>
      <c r="U110" s="2">
        <v>0</v>
      </c>
      <c r="V110" s="2">
        <v>0</v>
      </c>
      <c r="W110" s="2">
        <v>0</v>
      </c>
      <c r="X110" s="2">
        <v>0</v>
      </c>
      <c r="Y110" s="2">
        <v>0</v>
      </c>
      <c r="Z110" s="2">
        <v>0</v>
      </c>
      <c r="AA110" s="2">
        <v>0</v>
      </c>
      <c r="AB110" s="2">
        <v>0</v>
      </c>
      <c r="AC110" s="2">
        <v>0</v>
      </c>
      <c r="AD110" s="2">
        <v>0</v>
      </c>
      <c r="AE110" s="2">
        <v>0</v>
      </c>
      <c r="AF110" s="2">
        <v>0</v>
      </c>
      <c r="AG110" s="2">
        <v>0</v>
      </c>
      <c r="AH110" s="2">
        <v>0</v>
      </c>
      <c r="AI110" s="2">
        <v>0.2</v>
      </c>
      <c r="AJ110" s="2">
        <v>0</v>
      </c>
      <c r="AK110" s="2">
        <v>0</v>
      </c>
      <c r="AL110" s="2">
        <v>0</v>
      </c>
      <c r="AM110" s="2">
        <v>0</v>
      </c>
      <c r="AN110" s="2">
        <f t="shared" si="199"/>
        <v>0</v>
      </c>
      <c r="AO110" s="2">
        <f t="shared" si="200"/>
        <v>0</v>
      </c>
      <c r="AP110" s="2">
        <f t="shared" si="201"/>
        <v>0</v>
      </c>
      <c r="AQ110" s="2">
        <f t="shared" si="202"/>
        <v>0</v>
      </c>
      <c r="AR110" s="2">
        <f t="shared" si="203"/>
        <v>0</v>
      </c>
      <c r="AS110" s="2">
        <f t="shared" si="204"/>
        <v>0</v>
      </c>
      <c r="AT110" s="2">
        <f t="shared" si="205"/>
        <v>0</v>
      </c>
      <c r="AU110" s="2">
        <v>0</v>
      </c>
      <c r="AV110" s="2">
        <v>0</v>
      </c>
      <c r="AW110" s="2">
        <v>0</v>
      </c>
      <c r="AX110" s="2">
        <v>0</v>
      </c>
      <c r="AY110" s="2">
        <v>0</v>
      </c>
      <c r="AZ110" s="2">
        <v>0</v>
      </c>
      <c r="BA110" s="2">
        <v>0</v>
      </c>
      <c r="BB110" s="2">
        <v>0</v>
      </c>
      <c r="BC110" s="2">
        <v>0</v>
      </c>
      <c r="BD110" s="2">
        <v>0</v>
      </c>
      <c r="BE110" s="2">
        <v>0</v>
      </c>
      <c r="BF110" s="2">
        <v>0</v>
      </c>
      <c r="BG110" s="2">
        <v>0</v>
      </c>
      <c r="BH110" s="2">
        <v>0</v>
      </c>
      <c r="BI110" s="2">
        <v>0</v>
      </c>
      <c r="BJ110" s="2">
        <v>0</v>
      </c>
      <c r="BK110" s="2">
        <v>0</v>
      </c>
      <c r="BL110" s="2">
        <v>0</v>
      </c>
      <c r="BM110" s="2">
        <v>0</v>
      </c>
      <c r="BN110" s="2">
        <v>0</v>
      </c>
      <c r="BO110" s="2">
        <v>0</v>
      </c>
      <c r="BP110" s="2">
        <v>0</v>
      </c>
      <c r="BQ110" s="2">
        <v>0</v>
      </c>
      <c r="BR110" s="2">
        <v>0</v>
      </c>
      <c r="BS110" s="2">
        <v>0</v>
      </c>
      <c r="BT110" s="2">
        <v>0</v>
      </c>
      <c r="BU110" s="2">
        <v>0</v>
      </c>
      <c r="BV110" s="2">
        <v>0</v>
      </c>
      <c r="BW110" s="2">
        <f t="shared" si="142"/>
        <v>0</v>
      </c>
      <c r="BX110" s="2">
        <f t="shared" si="143"/>
        <v>0</v>
      </c>
      <c r="BY110" s="2">
        <f t="shared" si="144"/>
        <v>-0.2</v>
      </c>
      <c r="BZ110" s="2">
        <f t="shared" si="145"/>
        <v>0</v>
      </c>
      <c r="CA110" s="2">
        <f t="shared" si="146"/>
        <v>0</v>
      </c>
      <c r="CB110" s="2">
        <f t="shared" si="147"/>
        <v>0</v>
      </c>
      <c r="CC110" s="2">
        <f t="shared" si="148"/>
        <v>0</v>
      </c>
      <c r="CD110" s="27" t="s">
        <v>487</v>
      </c>
    </row>
    <row r="111" spans="1:82" ht="67.5" customHeight="1" x14ac:dyDescent="0.25">
      <c r="A111" s="7" t="s">
        <v>554</v>
      </c>
      <c r="B111" s="25" t="s">
        <v>400</v>
      </c>
      <c r="C111" s="29" t="s">
        <v>401</v>
      </c>
      <c r="D111" s="6" t="s">
        <v>110</v>
      </c>
      <c r="E111" s="8">
        <f t="shared" si="192"/>
        <v>0.16</v>
      </c>
      <c r="F111" s="8">
        <f t="shared" si="193"/>
        <v>0</v>
      </c>
      <c r="G111" s="8">
        <f t="shared" si="194"/>
        <v>0.125</v>
      </c>
      <c r="H111" s="8">
        <f t="shared" si="195"/>
        <v>0</v>
      </c>
      <c r="I111" s="8">
        <f t="shared" si="196"/>
        <v>0</v>
      </c>
      <c r="J111" s="8">
        <f t="shared" si="197"/>
        <v>0</v>
      </c>
      <c r="K111" s="8">
        <f t="shared" si="198"/>
        <v>0</v>
      </c>
      <c r="L111" s="2">
        <v>0</v>
      </c>
      <c r="M111" s="2">
        <v>0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0.16</v>
      </c>
      <c r="AA111" s="2">
        <v>0</v>
      </c>
      <c r="AB111" s="2">
        <v>0.125</v>
      </c>
      <c r="AC111" s="2">
        <v>0</v>
      </c>
      <c r="AD111" s="2">
        <v>0</v>
      </c>
      <c r="AE111" s="2">
        <v>0</v>
      </c>
      <c r="AF111" s="2">
        <v>0</v>
      </c>
      <c r="AG111" s="2">
        <v>0</v>
      </c>
      <c r="AH111" s="2">
        <v>0</v>
      </c>
      <c r="AI111" s="2">
        <v>0</v>
      </c>
      <c r="AJ111" s="2">
        <v>0</v>
      </c>
      <c r="AK111" s="2">
        <v>0</v>
      </c>
      <c r="AL111" s="2">
        <v>0</v>
      </c>
      <c r="AM111" s="2">
        <v>0</v>
      </c>
      <c r="AN111" s="2">
        <f t="shared" si="199"/>
        <v>0.25</v>
      </c>
      <c r="AO111" s="2">
        <f t="shared" si="200"/>
        <v>0</v>
      </c>
      <c r="AP111" s="2">
        <f t="shared" si="201"/>
        <v>0.14899999999999999</v>
      </c>
      <c r="AQ111" s="2">
        <f t="shared" si="202"/>
        <v>0</v>
      </c>
      <c r="AR111" s="2">
        <f t="shared" si="203"/>
        <v>0</v>
      </c>
      <c r="AS111" s="2">
        <f t="shared" si="204"/>
        <v>0</v>
      </c>
      <c r="AT111" s="2">
        <f t="shared" si="205"/>
        <v>0</v>
      </c>
      <c r="AU111" s="2">
        <v>0</v>
      </c>
      <c r="AV111" s="2">
        <v>0</v>
      </c>
      <c r="AW111" s="2">
        <v>0</v>
      </c>
      <c r="AX111" s="2">
        <v>0</v>
      </c>
      <c r="AY111" s="2">
        <v>0</v>
      </c>
      <c r="AZ111" s="2">
        <v>0</v>
      </c>
      <c r="BA111" s="2">
        <v>0</v>
      </c>
      <c r="BB111" s="2">
        <v>0</v>
      </c>
      <c r="BC111" s="2">
        <v>0</v>
      </c>
      <c r="BD111" s="2">
        <v>0</v>
      </c>
      <c r="BE111" s="2">
        <v>0</v>
      </c>
      <c r="BF111" s="2">
        <v>0</v>
      </c>
      <c r="BG111" s="2">
        <v>0</v>
      </c>
      <c r="BH111" s="2">
        <v>0</v>
      </c>
      <c r="BI111" s="2">
        <v>0</v>
      </c>
      <c r="BJ111" s="2">
        <v>0</v>
      </c>
      <c r="BK111" s="2">
        <v>0</v>
      </c>
      <c r="BL111" s="2">
        <v>0</v>
      </c>
      <c r="BM111" s="2">
        <v>0</v>
      </c>
      <c r="BN111" s="2">
        <v>0</v>
      </c>
      <c r="BO111" s="2">
        <v>0</v>
      </c>
      <c r="BP111" s="2">
        <v>0.25</v>
      </c>
      <c r="BQ111" s="2">
        <v>0</v>
      </c>
      <c r="BR111" s="2">
        <v>0.14899999999999999</v>
      </c>
      <c r="BS111" s="2">
        <v>0</v>
      </c>
      <c r="BT111" s="2">
        <v>0</v>
      </c>
      <c r="BU111" s="2">
        <v>0</v>
      </c>
      <c r="BV111" s="2">
        <v>0</v>
      </c>
      <c r="BW111" s="2">
        <f t="shared" si="142"/>
        <v>0.09</v>
      </c>
      <c r="BX111" s="2">
        <f t="shared" si="143"/>
        <v>0</v>
      </c>
      <c r="BY111" s="2">
        <f t="shared" si="144"/>
        <v>2.3999999999999994E-2</v>
      </c>
      <c r="BZ111" s="2">
        <f t="shared" si="145"/>
        <v>0</v>
      </c>
      <c r="CA111" s="2">
        <f t="shared" si="146"/>
        <v>0</v>
      </c>
      <c r="CB111" s="2">
        <f t="shared" si="147"/>
        <v>0</v>
      </c>
      <c r="CC111" s="2">
        <f t="shared" si="148"/>
        <v>0</v>
      </c>
      <c r="CD111" s="9" t="s">
        <v>488</v>
      </c>
    </row>
    <row r="112" spans="1:82" ht="67.5" customHeight="1" x14ac:dyDescent="0.25">
      <c r="A112" s="7" t="s">
        <v>555</v>
      </c>
      <c r="B112" s="43" t="s">
        <v>402</v>
      </c>
      <c r="C112" s="29" t="s">
        <v>403</v>
      </c>
      <c r="D112" s="6" t="s">
        <v>110</v>
      </c>
      <c r="E112" s="8">
        <f t="shared" si="192"/>
        <v>0.4</v>
      </c>
      <c r="F112" s="8">
        <f t="shared" si="193"/>
        <v>0</v>
      </c>
      <c r="G112" s="8">
        <f t="shared" si="194"/>
        <v>0</v>
      </c>
      <c r="H112" s="8">
        <f t="shared" si="195"/>
        <v>0</v>
      </c>
      <c r="I112" s="8">
        <f t="shared" si="196"/>
        <v>0</v>
      </c>
      <c r="J112" s="8">
        <f t="shared" si="197"/>
        <v>0</v>
      </c>
      <c r="K112" s="8">
        <f t="shared" si="198"/>
        <v>0</v>
      </c>
      <c r="L112" s="2">
        <v>0</v>
      </c>
      <c r="M112" s="2">
        <v>0</v>
      </c>
      <c r="N112" s="2">
        <v>0</v>
      </c>
      <c r="O112" s="2">
        <v>0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v>0</v>
      </c>
      <c r="V112" s="2">
        <v>0</v>
      </c>
      <c r="W112" s="2">
        <v>0</v>
      </c>
      <c r="X112" s="2">
        <v>0</v>
      </c>
      <c r="Y112" s="2">
        <v>0</v>
      </c>
      <c r="Z112" s="2">
        <v>0.4</v>
      </c>
      <c r="AA112" s="2">
        <v>0</v>
      </c>
      <c r="AB112" s="2">
        <v>0</v>
      </c>
      <c r="AC112" s="2">
        <v>0</v>
      </c>
      <c r="AD112" s="2">
        <v>0</v>
      </c>
      <c r="AE112" s="2">
        <v>0</v>
      </c>
      <c r="AF112" s="2">
        <v>0</v>
      </c>
      <c r="AG112" s="2">
        <v>0</v>
      </c>
      <c r="AH112" s="2">
        <v>0</v>
      </c>
      <c r="AI112" s="2">
        <v>0</v>
      </c>
      <c r="AJ112" s="2">
        <v>0</v>
      </c>
      <c r="AK112" s="2">
        <v>0</v>
      </c>
      <c r="AL112" s="2">
        <v>0</v>
      </c>
      <c r="AM112" s="2">
        <v>0</v>
      </c>
      <c r="AN112" s="2">
        <f t="shared" si="199"/>
        <v>0.4</v>
      </c>
      <c r="AO112" s="2">
        <f t="shared" si="200"/>
        <v>0</v>
      </c>
      <c r="AP112" s="2">
        <f t="shared" si="201"/>
        <v>0.28399999999999997</v>
      </c>
      <c r="AQ112" s="2">
        <f t="shared" si="202"/>
        <v>0</v>
      </c>
      <c r="AR112" s="2">
        <f t="shared" si="203"/>
        <v>0</v>
      </c>
      <c r="AS112" s="2">
        <f t="shared" si="204"/>
        <v>0</v>
      </c>
      <c r="AT112" s="2">
        <f t="shared" si="205"/>
        <v>0</v>
      </c>
      <c r="AU112" s="2">
        <v>0</v>
      </c>
      <c r="AV112" s="2">
        <v>0</v>
      </c>
      <c r="AW112" s="2">
        <v>0</v>
      </c>
      <c r="AX112" s="2">
        <v>0</v>
      </c>
      <c r="AY112" s="2">
        <v>0</v>
      </c>
      <c r="AZ112" s="2">
        <v>0</v>
      </c>
      <c r="BA112" s="2">
        <v>0</v>
      </c>
      <c r="BB112" s="2">
        <v>0</v>
      </c>
      <c r="BC112" s="2">
        <v>0</v>
      </c>
      <c r="BD112" s="2">
        <v>0</v>
      </c>
      <c r="BE112" s="2">
        <v>0</v>
      </c>
      <c r="BF112" s="2">
        <v>0</v>
      </c>
      <c r="BG112" s="2">
        <v>0</v>
      </c>
      <c r="BH112" s="2">
        <v>0</v>
      </c>
      <c r="BI112" s="2">
        <v>0</v>
      </c>
      <c r="BJ112" s="2">
        <v>0</v>
      </c>
      <c r="BK112" s="2">
        <v>0</v>
      </c>
      <c r="BL112" s="2">
        <v>0</v>
      </c>
      <c r="BM112" s="2">
        <v>0</v>
      </c>
      <c r="BN112" s="2">
        <v>0</v>
      </c>
      <c r="BO112" s="2">
        <v>0</v>
      </c>
      <c r="BP112" s="2">
        <v>0.4</v>
      </c>
      <c r="BQ112" s="2">
        <v>0</v>
      </c>
      <c r="BR112" s="2">
        <v>0.28399999999999997</v>
      </c>
      <c r="BS112" s="2">
        <v>0</v>
      </c>
      <c r="BT112" s="2">
        <v>0</v>
      </c>
      <c r="BU112" s="2">
        <v>0</v>
      </c>
      <c r="BV112" s="2">
        <v>0</v>
      </c>
      <c r="BW112" s="2">
        <f t="shared" si="142"/>
        <v>0</v>
      </c>
      <c r="BX112" s="2">
        <f t="shared" si="143"/>
        <v>0</v>
      </c>
      <c r="BY112" s="2">
        <f t="shared" si="144"/>
        <v>0.28399999999999997</v>
      </c>
      <c r="BZ112" s="2">
        <f t="shared" si="145"/>
        <v>0</v>
      </c>
      <c r="CA112" s="2">
        <f t="shared" si="146"/>
        <v>0</v>
      </c>
      <c r="CB112" s="2">
        <f t="shared" si="147"/>
        <v>0</v>
      </c>
      <c r="CC112" s="2">
        <f t="shared" si="148"/>
        <v>0</v>
      </c>
      <c r="CD112" s="9" t="s">
        <v>489</v>
      </c>
    </row>
    <row r="113" spans="1:82" ht="67.5" customHeight="1" x14ac:dyDescent="0.25">
      <c r="A113" s="7" t="s">
        <v>556</v>
      </c>
      <c r="B113" s="44" t="s">
        <v>404</v>
      </c>
      <c r="C113" s="44" t="s">
        <v>405</v>
      </c>
      <c r="D113" s="6" t="s">
        <v>110</v>
      </c>
      <c r="E113" s="6" t="s">
        <v>110</v>
      </c>
      <c r="F113" s="6" t="s">
        <v>110</v>
      </c>
      <c r="G113" s="6" t="s">
        <v>110</v>
      </c>
      <c r="H113" s="6" t="s">
        <v>110</v>
      </c>
      <c r="I113" s="6" t="s">
        <v>110</v>
      </c>
      <c r="J113" s="6" t="s">
        <v>110</v>
      </c>
      <c r="K113" s="6" t="s">
        <v>110</v>
      </c>
      <c r="L113" s="6" t="s">
        <v>110</v>
      </c>
      <c r="M113" s="6" t="s">
        <v>110</v>
      </c>
      <c r="N113" s="39" t="s">
        <v>110</v>
      </c>
      <c r="O113" s="6" t="s">
        <v>110</v>
      </c>
      <c r="P113" s="6" t="s">
        <v>110</v>
      </c>
      <c r="Q113" s="6" t="s">
        <v>110</v>
      </c>
      <c r="R113" s="6" t="s">
        <v>110</v>
      </c>
      <c r="S113" s="6" t="s">
        <v>110</v>
      </c>
      <c r="T113" s="6" t="s">
        <v>110</v>
      </c>
      <c r="U113" s="39" t="s">
        <v>110</v>
      </c>
      <c r="V113" s="6" t="s">
        <v>110</v>
      </c>
      <c r="W113" s="6" t="s">
        <v>110</v>
      </c>
      <c r="X113" s="6" t="s">
        <v>110</v>
      </c>
      <c r="Y113" s="6" t="s">
        <v>110</v>
      </c>
      <c r="Z113" s="39" t="s">
        <v>110</v>
      </c>
      <c r="AA113" s="6" t="s">
        <v>110</v>
      </c>
      <c r="AB113" s="39" t="s">
        <v>110</v>
      </c>
      <c r="AC113" s="6" t="s">
        <v>110</v>
      </c>
      <c r="AD113" s="6" t="s">
        <v>110</v>
      </c>
      <c r="AE113" s="6" t="s">
        <v>110</v>
      </c>
      <c r="AF113" s="6" t="s">
        <v>110</v>
      </c>
      <c r="AG113" s="6" t="s">
        <v>110</v>
      </c>
      <c r="AH113" s="6" t="s">
        <v>110</v>
      </c>
      <c r="AI113" s="39" t="s">
        <v>110</v>
      </c>
      <c r="AJ113" s="6" t="s">
        <v>110</v>
      </c>
      <c r="AK113" s="6" t="s">
        <v>110</v>
      </c>
      <c r="AL113" s="6" t="s">
        <v>110</v>
      </c>
      <c r="AM113" s="6" t="s">
        <v>110</v>
      </c>
      <c r="AN113" s="2">
        <f t="shared" si="199"/>
        <v>0</v>
      </c>
      <c r="AO113" s="2">
        <f t="shared" si="200"/>
        <v>0</v>
      </c>
      <c r="AP113" s="2">
        <f t="shared" si="201"/>
        <v>0</v>
      </c>
      <c r="AQ113" s="2">
        <f t="shared" si="202"/>
        <v>0</v>
      </c>
      <c r="AR113" s="2">
        <f t="shared" si="203"/>
        <v>0</v>
      </c>
      <c r="AS113" s="2">
        <f t="shared" si="204"/>
        <v>0</v>
      </c>
      <c r="AT113" s="2">
        <f t="shared" si="205"/>
        <v>0</v>
      </c>
      <c r="AU113" s="2">
        <v>0</v>
      </c>
      <c r="AV113" s="2">
        <v>0</v>
      </c>
      <c r="AW113" s="2">
        <v>0</v>
      </c>
      <c r="AX113" s="2">
        <v>0</v>
      </c>
      <c r="AY113" s="2">
        <v>0</v>
      </c>
      <c r="AZ113" s="2">
        <v>0</v>
      </c>
      <c r="BA113" s="2">
        <v>0</v>
      </c>
      <c r="BB113" s="2">
        <v>0</v>
      </c>
      <c r="BC113" s="2">
        <v>0</v>
      </c>
      <c r="BD113" s="2">
        <v>0</v>
      </c>
      <c r="BE113" s="2">
        <v>0</v>
      </c>
      <c r="BF113" s="2">
        <v>0</v>
      </c>
      <c r="BG113" s="2">
        <v>0</v>
      </c>
      <c r="BH113" s="2">
        <v>0</v>
      </c>
      <c r="BI113" s="2">
        <v>0</v>
      </c>
      <c r="BJ113" s="2">
        <v>0</v>
      </c>
      <c r="BK113" s="2">
        <v>0</v>
      </c>
      <c r="BL113" s="2">
        <v>0</v>
      </c>
      <c r="BM113" s="2">
        <v>0</v>
      </c>
      <c r="BN113" s="2">
        <v>0</v>
      </c>
      <c r="BO113" s="2">
        <v>0</v>
      </c>
      <c r="BP113" s="2">
        <v>0</v>
      </c>
      <c r="BQ113" s="2">
        <v>0</v>
      </c>
      <c r="BR113" s="2">
        <v>0</v>
      </c>
      <c r="BS113" s="2">
        <v>0</v>
      </c>
      <c r="BT113" s="2">
        <v>0</v>
      </c>
      <c r="BU113" s="2">
        <v>0</v>
      </c>
      <c r="BV113" s="2">
        <v>0</v>
      </c>
      <c r="BW113" s="6" t="s">
        <v>110</v>
      </c>
      <c r="BX113" s="6" t="s">
        <v>110</v>
      </c>
      <c r="BY113" s="6" t="s">
        <v>110</v>
      </c>
      <c r="BZ113" s="6" t="s">
        <v>110</v>
      </c>
      <c r="CA113" s="6" t="s">
        <v>110</v>
      </c>
      <c r="CB113" s="6" t="s">
        <v>110</v>
      </c>
      <c r="CC113" s="6" t="s">
        <v>110</v>
      </c>
      <c r="CD113" s="9" t="s">
        <v>490</v>
      </c>
    </row>
    <row r="114" spans="1:82" ht="67.5" customHeight="1" x14ac:dyDescent="0.25">
      <c r="A114" s="7" t="s">
        <v>184</v>
      </c>
      <c r="B114" s="44" t="s">
        <v>406</v>
      </c>
      <c r="C114" s="45" t="s">
        <v>407</v>
      </c>
      <c r="D114" s="6" t="s">
        <v>110</v>
      </c>
      <c r="E114" s="8">
        <f t="shared" si="192"/>
        <v>0</v>
      </c>
      <c r="F114" s="8">
        <f t="shared" si="193"/>
        <v>0</v>
      </c>
      <c r="G114" s="8">
        <f t="shared" si="194"/>
        <v>0</v>
      </c>
      <c r="H114" s="8">
        <f t="shared" si="195"/>
        <v>0</v>
      </c>
      <c r="I114" s="8">
        <f t="shared" si="196"/>
        <v>0.1</v>
      </c>
      <c r="J114" s="8">
        <f t="shared" si="197"/>
        <v>0</v>
      </c>
      <c r="K114" s="8">
        <f t="shared" si="198"/>
        <v>0</v>
      </c>
      <c r="L114" s="2">
        <v>0</v>
      </c>
      <c r="M114" s="2">
        <v>0</v>
      </c>
      <c r="N114" s="2">
        <v>0</v>
      </c>
      <c r="O114" s="2">
        <v>0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2">
        <v>0</v>
      </c>
      <c r="V114" s="2">
        <v>0</v>
      </c>
      <c r="W114" s="2">
        <v>0</v>
      </c>
      <c r="X114" s="2">
        <v>0</v>
      </c>
      <c r="Y114" s="2">
        <v>0</v>
      </c>
      <c r="Z114" s="2">
        <v>0</v>
      </c>
      <c r="AA114" s="2">
        <v>0</v>
      </c>
      <c r="AB114" s="2">
        <v>0</v>
      </c>
      <c r="AC114" s="2">
        <v>0</v>
      </c>
      <c r="AD114" s="2">
        <v>0.1</v>
      </c>
      <c r="AE114" s="2">
        <v>0</v>
      </c>
      <c r="AF114" s="2">
        <v>0</v>
      </c>
      <c r="AG114" s="2">
        <v>0</v>
      </c>
      <c r="AH114" s="2">
        <v>0</v>
      </c>
      <c r="AI114" s="2">
        <v>0</v>
      </c>
      <c r="AJ114" s="2">
        <v>0</v>
      </c>
      <c r="AK114" s="2">
        <v>0</v>
      </c>
      <c r="AL114" s="2">
        <v>0</v>
      </c>
      <c r="AM114" s="2">
        <v>0</v>
      </c>
      <c r="AN114" s="2">
        <f t="shared" si="199"/>
        <v>0</v>
      </c>
      <c r="AO114" s="2">
        <f t="shared" si="200"/>
        <v>0</v>
      </c>
      <c r="AP114" s="2">
        <f t="shared" si="201"/>
        <v>0</v>
      </c>
      <c r="AQ114" s="2">
        <f t="shared" si="202"/>
        <v>0</v>
      </c>
      <c r="AR114" s="2">
        <f t="shared" si="203"/>
        <v>0</v>
      </c>
      <c r="AS114" s="2">
        <f t="shared" si="204"/>
        <v>0</v>
      </c>
      <c r="AT114" s="2">
        <f t="shared" si="205"/>
        <v>0</v>
      </c>
      <c r="AU114" s="2">
        <v>0</v>
      </c>
      <c r="AV114" s="2">
        <v>0</v>
      </c>
      <c r="AW114" s="2">
        <v>0</v>
      </c>
      <c r="AX114" s="2">
        <v>0</v>
      </c>
      <c r="AY114" s="2">
        <v>0</v>
      </c>
      <c r="AZ114" s="2">
        <v>0</v>
      </c>
      <c r="BA114" s="2">
        <v>0</v>
      </c>
      <c r="BB114" s="2">
        <v>0</v>
      </c>
      <c r="BC114" s="2">
        <v>0</v>
      </c>
      <c r="BD114" s="2">
        <v>0</v>
      </c>
      <c r="BE114" s="2">
        <v>0</v>
      </c>
      <c r="BF114" s="2">
        <v>0</v>
      </c>
      <c r="BG114" s="2">
        <v>0</v>
      </c>
      <c r="BH114" s="2">
        <v>0</v>
      </c>
      <c r="BI114" s="2">
        <v>0</v>
      </c>
      <c r="BJ114" s="2">
        <v>0</v>
      </c>
      <c r="BK114" s="2">
        <v>0</v>
      </c>
      <c r="BL114" s="2">
        <v>0</v>
      </c>
      <c r="BM114" s="2">
        <v>0</v>
      </c>
      <c r="BN114" s="2">
        <v>0</v>
      </c>
      <c r="BO114" s="2">
        <v>0</v>
      </c>
      <c r="BP114" s="2">
        <v>0</v>
      </c>
      <c r="BQ114" s="2">
        <v>0</v>
      </c>
      <c r="BR114" s="2">
        <v>0</v>
      </c>
      <c r="BS114" s="2">
        <v>0</v>
      </c>
      <c r="BT114" s="2">
        <v>0</v>
      </c>
      <c r="BU114" s="2">
        <v>0</v>
      </c>
      <c r="BV114" s="2">
        <v>0</v>
      </c>
      <c r="BW114" s="2">
        <f t="shared" si="142"/>
        <v>0</v>
      </c>
      <c r="BX114" s="2">
        <f t="shared" si="143"/>
        <v>0</v>
      </c>
      <c r="BY114" s="2">
        <f t="shared" si="144"/>
        <v>0</v>
      </c>
      <c r="BZ114" s="2">
        <f t="shared" si="145"/>
        <v>0</v>
      </c>
      <c r="CA114" s="2">
        <f t="shared" si="146"/>
        <v>-0.1</v>
      </c>
      <c r="CB114" s="2">
        <f t="shared" si="147"/>
        <v>0</v>
      </c>
      <c r="CC114" s="2">
        <f t="shared" si="148"/>
        <v>0</v>
      </c>
      <c r="CD114" s="27" t="s">
        <v>414</v>
      </c>
    </row>
    <row r="115" spans="1:82" ht="67.5" customHeight="1" x14ac:dyDescent="0.25">
      <c r="A115" s="7" t="s">
        <v>185</v>
      </c>
      <c r="B115" s="46" t="s">
        <v>408</v>
      </c>
      <c r="C115" s="29" t="s">
        <v>409</v>
      </c>
      <c r="D115" s="6" t="s">
        <v>110</v>
      </c>
      <c r="E115" s="8">
        <f t="shared" si="192"/>
        <v>0</v>
      </c>
      <c r="F115" s="8">
        <f t="shared" si="193"/>
        <v>0</v>
      </c>
      <c r="G115" s="8">
        <f t="shared" si="194"/>
        <v>0.8</v>
      </c>
      <c r="H115" s="8">
        <f t="shared" si="195"/>
        <v>0</v>
      </c>
      <c r="I115" s="8">
        <f t="shared" si="196"/>
        <v>0</v>
      </c>
      <c r="J115" s="8">
        <f t="shared" si="197"/>
        <v>0</v>
      </c>
      <c r="K115" s="8">
        <f t="shared" si="198"/>
        <v>0</v>
      </c>
      <c r="L115" s="2">
        <v>0</v>
      </c>
      <c r="M115" s="2">
        <v>0</v>
      </c>
      <c r="N115" s="2">
        <v>0</v>
      </c>
      <c r="O115" s="2">
        <v>0</v>
      </c>
      <c r="P115" s="2">
        <v>0</v>
      </c>
      <c r="Q115" s="2">
        <v>0</v>
      </c>
      <c r="R115" s="2">
        <v>0</v>
      </c>
      <c r="S115" s="2">
        <v>0</v>
      </c>
      <c r="T115" s="2">
        <v>0</v>
      </c>
      <c r="U115" s="2">
        <v>0</v>
      </c>
      <c r="V115" s="2">
        <v>0</v>
      </c>
      <c r="W115" s="2">
        <v>0</v>
      </c>
      <c r="X115" s="2">
        <v>0</v>
      </c>
      <c r="Y115" s="2">
        <v>0</v>
      </c>
      <c r="Z115" s="2">
        <v>0</v>
      </c>
      <c r="AA115" s="2">
        <v>0</v>
      </c>
      <c r="AB115" s="2">
        <v>0.8</v>
      </c>
      <c r="AC115" s="2">
        <v>0</v>
      </c>
      <c r="AD115" s="2">
        <v>0</v>
      </c>
      <c r="AE115" s="2">
        <v>0</v>
      </c>
      <c r="AF115" s="2">
        <v>0</v>
      </c>
      <c r="AG115" s="2">
        <v>0</v>
      </c>
      <c r="AH115" s="2">
        <v>0</v>
      </c>
      <c r="AI115" s="2">
        <v>0</v>
      </c>
      <c r="AJ115" s="2">
        <v>0</v>
      </c>
      <c r="AK115" s="2">
        <v>0</v>
      </c>
      <c r="AL115" s="2">
        <v>0</v>
      </c>
      <c r="AM115" s="2">
        <v>0</v>
      </c>
      <c r="AN115" s="2">
        <f t="shared" si="199"/>
        <v>0</v>
      </c>
      <c r="AO115" s="2">
        <f t="shared" si="200"/>
        <v>0</v>
      </c>
      <c r="AP115" s="2">
        <f t="shared" si="201"/>
        <v>0</v>
      </c>
      <c r="AQ115" s="2">
        <f t="shared" si="202"/>
        <v>0</v>
      </c>
      <c r="AR115" s="2">
        <f t="shared" si="203"/>
        <v>0</v>
      </c>
      <c r="AS115" s="2">
        <f t="shared" si="204"/>
        <v>0</v>
      </c>
      <c r="AT115" s="2">
        <f t="shared" si="205"/>
        <v>0</v>
      </c>
      <c r="AU115" s="2">
        <v>0</v>
      </c>
      <c r="AV115" s="2">
        <v>0</v>
      </c>
      <c r="AW115" s="2">
        <v>0</v>
      </c>
      <c r="AX115" s="2">
        <v>0</v>
      </c>
      <c r="AY115" s="2">
        <v>0</v>
      </c>
      <c r="AZ115" s="2">
        <v>0</v>
      </c>
      <c r="BA115" s="2">
        <v>0</v>
      </c>
      <c r="BB115" s="2">
        <v>0</v>
      </c>
      <c r="BC115" s="2">
        <v>0</v>
      </c>
      <c r="BD115" s="2">
        <v>0</v>
      </c>
      <c r="BE115" s="2">
        <v>0</v>
      </c>
      <c r="BF115" s="2">
        <v>0</v>
      </c>
      <c r="BG115" s="2">
        <v>0</v>
      </c>
      <c r="BH115" s="2">
        <v>0</v>
      </c>
      <c r="BI115" s="2">
        <v>0</v>
      </c>
      <c r="BJ115" s="2">
        <v>0</v>
      </c>
      <c r="BK115" s="2">
        <v>0</v>
      </c>
      <c r="BL115" s="2">
        <v>0</v>
      </c>
      <c r="BM115" s="2">
        <v>0</v>
      </c>
      <c r="BN115" s="2">
        <v>0</v>
      </c>
      <c r="BO115" s="2">
        <v>0</v>
      </c>
      <c r="BP115" s="2">
        <v>0</v>
      </c>
      <c r="BQ115" s="2">
        <v>0</v>
      </c>
      <c r="BR115" s="2">
        <v>0</v>
      </c>
      <c r="BS115" s="2">
        <v>0</v>
      </c>
      <c r="BT115" s="2">
        <v>0</v>
      </c>
      <c r="BU115" s="2">
        <v>0</v>
      </c>
      <c r="BV115" s="2">
        <v>0</v>
      </c>
      <c r="BW115" s="2">
        <f t="shared" si="142"/>
        <v>0</v>
      </c>
      <c r="BX115" s="2">
        <f t="shared" si="143"/>
        <v>0</v>
      </c>
      <c r="BY115" s="2">
        <f t="shared" si="144"/>
        <v>-0.8</v>
      </c>
      <c r="BZ115" s="2">
        <f t="shared" si="145"/>
        <v>0</v>
      </c>
      <c r="CA115" s="2">
        <f t="shared" si="146"/>
        <v>0</v>
      </c>
      <c r="CB115" s="2">
        <f t="shared" si="147"/>
        <v>0</v>
      </c>
      <c r="CC115" s="2">
        <f t="shared" si="148"/>
        <v>0</v>
      </c>
      <c r="CD115" s="27" t="s">
        <v>448</v>
      </c>
    </row>
    <row r="116" spans="1:82" ht="67.5" customHeight="1" x14ac:dyDescent="0.25">
      <c r="A116" s="7" t="s">
        <v>247</v>
      </c>
      <c r="B116" s="47" t="s">
        <v>410</v>
      </c>
      <c r="C116" s="47" t="s">
        <v>411</v>
      </c>
      <c r="D116" s="6" t="s">
        <v>110</v>
      </c>
      <c r="E116" s="8">
        <f t="shared" si="192"/>
        <v>0</v>
      </c>
      <c r="F116" s="8">
        <f t="shared" si="193"/>
        <v>0</v>
      </c>
      <c r="G116" s="8">
        <f t="shared" si="194"/>
        <v>0</v>
      </c>
      <c r="H116" s="8">
        <f t="shared" si="195"/>
        <v>0</v>
      </c>
      <c r="I116" s="8">
        <f t="shared" si="196"/>
        <v>0</v>
      </c>
      <c r="J116" s="8">
        <f t="shared" si="197"/>
        <v>0</v>
      </c>
      <c r="K116" s="8">
        <f t="shared" si="198"/>
        <v>0</v>
      </c>
      <c r="L116" s="2">
        <v>0</v>
      </c>
      <c r="M116" s="2">
        <v>0</v>
      </c>
      <c r="N116" s="2">
        <v>0</v>
      </c>
      <c r="O116" s="2">
        <v>0</v>
      </c>
      <c r="P116" s="2">
        <v>0</v>
      </c>
      <c r="Q116" s="2">
        <v>0</v>
      </c>
      <c r="R116" s="2">
        <v>0</v>
      </c>
      <c r="S116" s="2">
        <v>0</v>
      </c>
      <c r="T116" s="2">
        <v>0</v>
      </c>
      <c r="U116" s="2">
        <v>0</v>
      </c>
      <c r="V116" s="2">
        <v>0</v>
      </c>
      <c r="W116" s="2">
        <v>0</v>
      </c>
      <c r="X116" s="2">
        <v>0</v>
      </c>
      <c r="Y116" s="2">
        <v>0</v>
      </c>
      <c r="Z116" s="2">
        <v>0</v>
      </c>
      <c r="AA116" s="2">
        <v>0</v>
      </c>
      <c r="AB116" s="2">
        <v>0</v>
      </c>
      <c r="AC116" s="2">
        <v>0</v>
      </c>
      <c r="AD116" s="2">
        <v>0</v>
      </c>
      <c r="AE116" s="2">
        <v>0</v>
      </c>
      <c r="AF116" s="2">
        <v>0</v>
      </c>
      <c r="AG116" s="2">
        <v>0</v>
      </c>
      <c r="AH116" s="2">
        <v>0</v>
      </c>
      <c r="AI116" s="2">
        <v>0</v>
      </c>
      <c r="AJ116" s="2">
        <v>0</v>
      </c>
      <c r="AK116" s="2">
        <v>0</v>
      </c>
      <c r="AL116" s="2">
        <v>0</v>
      </c>
      <c r="AM116" s="2">
        <v>0</v>
      </c>
      <c r="AN116" s="2">
        <f t="shared" si="199"/>
        <v>0</v>
      </c>
      <c r="AO116" s="2">
        <f t="shared" si="200"/>
        <v>0</v>
      </c>
      <c r="AP116" s="2">
        <f t="shared" si="201"/>
        <v>0.252</v>
      </c>
      <c r="AQ116" s="2">
        <f t="shared" si="202"/>
        <v>0</v>
      </c>
      <c r="AR116" s="2">
        <f t="shared" si="203"/>
        <v>0.02</v>
      </c>
      <c r="AS116" s="2">
        <f t="shared" si="204"/>
        <v>0</v>
      </c>
      <c r="AT116" s="2">
        <f t="shared" si="205"/>
        <v>0</v>
      </c>
      <c r="AU116" s="2">
        <v>0</v>
      </c>
      <c r="AV116" s="2">
        <v>0</v>
      </c>
      <c r="AW116" s="2">
        <v>0</v>
      </c>
      <c r="AX116" s="2">
        <v>0</v>
      </c>
      <c r="AY116" s="2">
        <v>0</v>
      </c>
      <c r="AZ116" s="2">
        <v>0</v>
      </c>
      <c r="BA116" s="2">
        <v>0</v>
      </c>
      <c r="BB116" s="2">
        <v>0</v>
      </c>
      <c r="BC116" s="2">
        <v>0</v>
      </c>
      <c r="BD116" s="2">
        <v>0</v>
      </c>
      <c r="BE116" s="2">
        <v>0</v>
      </c>
      <c r="BF116" s="2">
        <v>0</v>
      </c>
      <c r="BG116" s="2">
        <v>0</v>
      </c>
      <c r="BH116" s="2">
        <v>0</v>
      </c>
      <c r="BI116" s="2">
        <v>0</v>
      </c>
      <c r="BJ116" s="2">
        <v>0</v>
      </c>
      <c r="BK116" s="2">
        <v>0</v>
      </c>
      <c r="BL116" s="2">
        <v>0</v>
      </c>
      <c r="BM116" s="2">
        <v>0</v>
      </c>
      <c r="BN116" s="2">
        <v>0</v>
      </c>
      <c r="BO116" s="2">
        <v>0</v>
      </c>
      <c r="BP116" s="2">
        <v>0</v>
      </c>
      <c r="BQ116" s="2">
        <v>0</v>
      </c>
      <c r="BR116" s="2">
        <v>0.252</v>
      </c>
      <c r="BS116" s="2">
        <v>0</v>
      </c>
      <c r="BT116" s="2">
        <v>0.02</v>
      </c>
      <c r="BU116" s="2">
        <v>0</v>
      </c>
      <c r="BV116" s="2">
        <v>0</v>
      </c>
      <c r="BW116" s="2">
        <f t="shared" si="142"/>
        <v>0</v>
      </c>
      <c r="BX116" s="2">
        <f t="shared" si="143"/>
        <v>0</v>
      </c>
      <c r="BY116" s="2">
        <f t="shared" si="144"/>
        <v>0.252</v>
      </c>
      <c r="BZ116" s="2">
        <f t="shared" si="145"/>
        <v>0</v>
      </c>
      <c r="CA116" s="2">
        <f t="shared" si="146"/>
        <v>0.02</v>
      </c>
      <c r="CB116" s="2">
        <f t="shared" si="147"/>
        <v>0</v>
      </c>
      <c r="CC116" s="2">
        <f t="shared" si="148"/>
        <v>0</v>
      </c>
      <c r="CD116" s="27" t="s">
        <v>491</v>
      </c>
    </row>
    <row r="117" spans="1:82" ht="67.5" customHeight="1" x14ac:dyDescent="0.25">
      <c r="A117" s="7" t="s">
        <v>186</v>
      </c>
      <c r="B117" s="47" t="s">
        <v>412</v>
      </c>
      <c r="C117" s="47" t="s">
        <v>413</v>
      </c>
      <c r="D117" s="6" t="s">
        <v>110</v>
      </c>
      <c r="E117" s="8">
        <f t="shared" si="192"/>
        <v>0.25</v>
      </c>
      <c r="F117" s="8">
        <f t="shared" si="193"/>
        <v>0</v>
      </c>
      <c r="G117" s="8">
        <f t="shared" si="194"/>
        <v>0.3</v>
      </c>
      <c r="H117" s="8">
        <f t="shared" si="195"/>
        <v>0</v>
      </c>
      <c r="I117" s="8">
        <f t="shared" si="196"/>
        <v>0</v>
      </c>
      <c r="J117" s="8">
        <f t="shared" si="197"/>
        <v>0</v>
      </c>
      <c r="K117" s="8">
        <f t="shared" si="198"/>
        <v>0</v>
      </c>
      <c r="L117" s="2">
        <v>0</v>
      </c>
      <c r="M117" s="2">
        <v>0</v>
      </c>
      <c r="N117" s="2">
        <v>0</v>
      </c>
      <c r="O117" s="2">
        <v>0</v>
      </c>
      <c r="P117" s="2">
        <v>0</v>
      </c>
      <c r="Q117" s="2">
        <v>0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>
        <v>0</v>
      </c>
      <c r="Y117" s="2">
        <v>0</v>
      </c>
      <c r="Z117" s="2">
        <v>0.25</v>
      </c>
      <c r="AA117" s="2">
        <v>0</v>
      </c>
      <c r="AB117" s="2">
        <v>0.3</v>
      </c>
      <c r="AC117" s="2">
        <v>0</v>
      </c>
      <c r="AD117" s="2">
        <v>0</v>
      </c>
      <c r="AE117" s="2">
        <v>0</v>
      </c>
      <c r="AF117" s="2">
        <v>0</v>
      </c>
      <c r="AG117" s="2">
        <v>0</v>
      </c>
      <c r="AH117" s="2">
        <v>0</v>
      </c>
      <c r="AI117" s="2">
        <v>0</v>
      </c>
      <c r="AJ117" s="2">
        <v>0</v>
      </c>
      <c r="AK117" s="2">
        <v>0</v>
      </c>
      <c r="AL117" s="2">
        <v>0</v>
      </c>
      <c r="AM117" s="2">
        <v>0</v>
      </c>
      <c r="AN117" s="2">
        <f t="shared" si="199"/>
        <v>0</v>
      </c>
      <c r="AO117" s="2">
        <f t="shared" si="200"/>
        <v>0</v>
      </c>
      <c r="AP117" s="2">
        <f t="shared" si="201"/>
        <v>0</v>
      </c>
      <c r="AQ117" s="2">
        <f t="shared" si="202"/>
        <v>0</v>
      </c>
      <c r="AR117" s="2">
        <f t="shared" si="203"/>
        <v>0</v>
      </c>
      <c r="AS117" s="2">
        <f t="shared" si="204"/>
        <v>0</v>
      </c>
      <c r="AT117" s="2">
        <f t="shared" si="205"/>
        <v>0</v>
      </c>
      <c r="AU117" s="2">
        <v>0</v>
      </c>
      <c r="AV117" s="2">
        <v>0</v>
      </c>
      <c r="AW117" s="2">
        <v>0</v>
      </c>
      <c r="AX117" s="2">
        <v>0</v>
      </c>
      <c r="AY117" s="2">
        <v>0</v>
      </c>
      <c r="AZ117" s="2">
        <v>0</v>
      </c>
      <c r="BA117" s="2">
        <v>0</v>
      </c>
      <c r="BB117" s="2">
        <v>0</v>
      </c>
      <c r="BC117" s="2">
        <v>0</v>
      </c>
      <c r="BD117" s="2">
        <v>0</v>
      </c>
      <c r="BE117" s="2">
        <v>0</v>
      </c>
      <c r="BF117" s="2">
        <v>0</v>
      </c>
      <c r="BG117" s="2">
        <v>0</v>
      </c>
      <c r="BH117" s="2">
        <v>0</v>
      </c>
      <c r="BI117" s="2">
        <v>0</v>
      </c>
      <c r="BJ117" s="2">
        <v>0</v>
      </c>
      <c r="BK117" s="2">
        <v>0</v>
      </c>
      <c r="BL117" s="2">
        <v>0</v>
      </c>
      <c r="BM117" s="2">
        <v>0</v>
      </c>
      <c r="BN117" s="2">
        <v>0</v>
      </c>
      <c r="BO117" s="2">
        <v>0</v>
      </c>
      <c r="BP117" s="2">
        <v>0</v>
      </c>
      <c r="BQ117" s="2">
        <v>0</v>
      </c>
      <c r="BR117" s="2">
        <v>0</v>
      </c>
      <c r="BS117" s="2">
        <v>0</v>
      </c>
      <c r="BT117" s="2">
        <v>0</v>
      </c>
      <c r="BU117" s="2">
        <v>0</v>
      </c>
      <c r="BV117" s="2">
        <v>0</v>
      </c>
      <c r="BW117" s="2">
        <f t="shared" si="142"/>
        <v>-0.25</v>
      </c>
      <c r="BX117" s="2">
        <f t="shared" si="143"/>
        <v>0</v>
      </c>
      <c r="BY117" s="2">
        <f t="shared" si="144"/>
        <v>-0.3</v>
      </c>
      <c r="BZ117" s="2">
        <f t="shared" si="145"/>
        <v>0</v>
      </c>
      <c r="CA117" s="2">
        <f t="shared" si="146"/>
        <v>0</v>
      </c>
      <c r="CB117" s="2">
        <f t="shared" si="147"/>
        <v>0</v>
      </c>
      <c r="CC117" s="2">
        <f t="shared" si="148"/>
        <v>0</v>
      </c>
      <c r="CD117" s="27" t="s">
        <v>492</v>
      </c>
    </row>
    <row r="118" spans="1:82" ht="67.5" customHeight="1" x14ac:dyDescent="0.25">
      <c r="A118" s="7" t="s">
        <v>422</v>
      </c>
      <c r="B118" s="27" t="s">
        <v>423</v>
      </c>
      <c r="C118" s="7" t="s">
        <v>424</v>
      </c>
      <c r="D118" s="6" t="s">
        <v>110</v>
      </c>
      <c r="E118" s="6" t="s">
        <v>110</v>
      </c>
      <c r="F118" s="6" t="s">
        <v>110</v>
      </c>
      <c r="G118" s="6" t="s">
        <v>110</v>
      </c>
      <c r="H118" s="6" t="s">
        <v>110</v>
      </c>
      <c r="I118" s="6" t="s">
        <v>110</v>
      </c>
      <c r="J118" s="6" t="s">
        <v>110</v>
      </c>
      <c r="K118" s="6" t="s">
        <v>110</v>
      </c>
      <c r="L118" s="6" t="s">
        <v>110</v>
      </c>
      <c r="M118" s="6" t="s">
        <v>110</v>
      </c>
      <c r="N118" s="39" t="s">
        <v>110</v>
      </c>
      <c r="O118" s="6" t="s">
        <v>110</v>
      </c>
      <c r="P118" s="6" t="s">
        <v>110</v>
      </c>
      <c r="Q118" s="6" t="s">
        <v>110</v>
      </c>
      <c r="R118" s="6" t="s">
        <v>110</v>
      </c>
      <c r="S118" s="6" t="s">
        <v>110</v>
      </c>
      <c r="T118" s="6" t="s">
        <v>110</v>
      </c>
      <c r="U118" s="39" t="s">
        <v>110</v>
      </c>
      <c r="V118" s="6" t="s">
        <v>110</v>
      </c>
      <c r="W118" s="6" t="s">
        <v>110</v>
      </c>
      <c r="X118" s="6" t="s">
        <v>110</v>
      </c>
      <c r="Y118" s="6" t="s">
        <v>110</v>
      </c>
      <c r="Z118" s="39" t="s">
        <v>110</v>
      </c>
      <c r="AA118" s="6" t="s">
        <v>110</v>
      </c>
      <c r="AB118" s="39" t="s">
        <v>110</v>
      </c>
      <c r="AC118" s="6" t="s">
        <v>110</v>
      </c>
      <c r="AD118" s="6" t="s">
        <v>110</v>
      </c>
      <c r="AE118" s="6" t="s">
        <v>110</v>
      </c>
      <c r="AF118" s="6" t="s">
        <v>110</v>
      </c>
      <c r="AG118" s="6" t="s">
        <v>110</v>
      </c>
      <c r="AH118" s="6" t="s">
        <v>110</v>
      </c>
      <c r="AI118" s="39" t="s">
        <v>110</v>
      </c>
      <c r="AJ118" s="6" t="s">
        <v>110</v>
      </c>
      <c r="AK118" s="6" t="s">
        <v>110</v>
      </c>
      <c r="AL118" s="6" t="s">
        <v>110</v>
      </c>
      <c r="AM118" s="6" t="s">
        <v>110</v>
      </c>
      <c r="AN118" s="2">
        <f t="shared" ref="AN118" si="206">AU118+BB118+BI118+BP118</f>
        <v>0</v>
      </c>
      <c r="AO118" s="2">
        <f t="shared" ref="AO118" si="207">AV118+BC118+BJ118+BQ118</f>
        <v>0</v>
      </c>
      <c r="AP118" s="2">
        <f t="shared" ref="AP118" si="208">AW118+BD118+BK118+BR118</f>
        <v>5.3999999999999999E-2</v>
      </c>
      <c r="AQ118" s="2">
        <f t="shared" ref="AQ118" si="209">AX118+BE118+BL118+BS118</f>
        <v>0</v>
      </c>
      <c r="AR118" s="2">
        <f t="shared" ref="AR118" si="210">AY118+BF118+BM118+BT118</f>
        <v>2.5000000000000001E-2</v>
      </c>
      <c r="AS118" s="2">
        <f t="shared" ref="AS118" si="211">AZ118+BG118+BN118+BU118</f>
        <v>0</v>
      </c>
      <c r="AT118" s="2">
        <f t="shared" ref="AT118" si="212">BA118+BH118+BO118+BV118</f>
        <v>0</v>
      </c>
      <c r="AU118" s="2">
        <v>0</v>
      </c>
      <c r="AV118" s="2">
        <v>0</v>
      </c>
      <c r="AW118" s="2">
        <v>0</v>
      </c>
      <c r="AX118" s="2">
        <v>0</v>
      </c>
      <c r="AY118" s="2">
        <v>0</v>
      </c>
      <c r="AZ118" s="2">
        <v>0</v>
      </c>
      <c r="BA118" s="2">
        <v>0</v>
      </c>
      <c r="BB118" s="2">
        <v>0</v>
      </c>
      <c r="BC118" s="2">
        <v>0</v>
      </c>
      <c r="BD118" s="2">
        <v>0</v>
      </c>
      <c r="BE118" s="2">
        <v>0</v>
      </c>
      <c r="BF118" s="2">
        <v>0</v>
      </c>
      <c r="BG118" s="2">
        <v>0</v>
      </c>
      <c r="BH118" s="2">
        <v>0</v>
      </c>
      <c r="BI118" s="2">
        <v>0</v>
      </c>
      <c r="BJ118" s="2">
        <v>0</v>
      </c>
      <c r="BK118" s="2">
        <v>0</v>
      </c>
      <c r="BL118" s="2">
        <v>0</v>
      </c>
      <c r="BM118" s="2">
        <v>0</v>
      </c>
      <c r="BN118" s="2">
        <v>0</v>
      </c>
      <c r="BO118" s="2">
        <v>0</v>
      </c>
      <c r="BP118" s="2">
        <v>0</v>
      </c>
      <c r="BQ118" s="2">
        <v>0</v>
      </c>
      <c r="BR118" s="2">
        <v>5.3999999999999999E-2</v>
      </c>
      <c r="BS118" s="2">
        <v>0</v>
      </c>
      <c r="BT118" s="2">
        <v>2.5000000000000001E-2</v>
      </c>
      <c r="BU118" s="2">
        <v>0</v>
      </c>
      <c r="BV118" s="2">
        <v>0</v>
      </c>
      <c r="BW118" s="6" t="s">
        <v>110</v>
      </c>
      <c r="BX118" s="6" t="s">
        <v>110</v>
      </c>
      <c r="BY118" s="6" t="s">
        <v>110</v>
      </c>
      <c r="BZ118" s="6" t="s">
        <v>110</v>
      </c>
      <c r="CA118" s="6" t="s">
        <v>110</v>
      </c>
      <c r="CB118" s="6" t="s">
        <v>110</v>
      </c>
      <c r="CC118" s="6" t="s">
        <v>110</v>
      </c>
      <c r="CD118" s="27" t="s">
        <v>493</v>
      </c>
    </row>
    <row r="119" spans="1:82" ht="67.5" customHeight="1" x14ac:dyDescent="0.25">
      <c r="A119" s="7" t="s">
        <v>187</v>
      </c>
      <c r="B119" s="27" t="s">
        <v>368</v>
      </c>
      <c r="C119" s="11" t="s">
        <v>369</v>
      </c>
      <c r="D119" s="6" t="s">
        <v>110</v>
      </c>
      <c r="E119" s="8">
        <f t="shared" si="192"/>
        <v>0</v>
      </c>
      <c r="F119" s="8">
        <f t="shared" si="193"/>
        <v>0</v>
      </c>
      <c r="G119" s="8">
        <f t="shared" si="194"/>
        <v>0.28000000000000003</v>
      </c>
      <c r="H119" s="8">
        <f t="shared" si="195"/>
        <v>0</v>
      </c>
      <c r="I119" s="8">
        <f t="shared" si="196"/>
        <v>0</v>
      </c>
      <c r="J119" s="8">
        <f t="shared" si="197"/>
        <v>0</v>
      </c>
      <c r="K119" s="8">
        <f t="shared" si="198"/>
        <v>0</v>
      </c>
      <c r="L119" s="2">
        <v>0</v>
      </c>
      <c r="M119" s="2">
        <v>0</v>
      </c>
      <c r="N119" s="2">
        <v>0</v>
      </c>
      <c r="O119" s="2">
        <v>0</v>
      </c>
      <c r="P119" s="2">
        <v>0</v>
      </c>
      <c r="Q119" s="2">
        <v>0</v>
      </c>
      <c r="R119" s="2">
        <v>0</v>
      </c>
      <c r="S119" s="2">
        <v>0</v>
      </c>
      <c r="T119" s="2">
        <v>0</v>
      </c>
      <c r="U119" s="2">
        <v>0</v>
      </c>
      <c r="V119" s="2">
        <v>0</v>
      </c>
      <c r="W119" s="2">
        <v>0</v>
      </c>
      <c r="X119" s="2">
        <v>0</v>
      </c>
      <c r="Y119" s="2">
        <v>0</v>
      </c>
      <c r="Z119" s="2">
        <v>0</v>
      </c>
      <c r="AA119" s="2">
        <v>0</v>
      </c>
      <c r="AB119" s="2">
        <v>0.28000000000000003</v>
      </c>
      <c r="AC119" s="2">
        <v>0</v>
      </c>
      <c r="AD119" s="2">
        <v>0</v>
      </c>
      <c r="AE119" s="2">
        <v>0</v>
      </c>
      <c r="AF119" s="2">
        <v>0</v>
      </c>
      <c r="AG119" s="2">
        <v>0</v>
      </c>
      <c r="AH119" s="2">
        <v>0</v>
      </c>
      <c r="AI119" s="2">
        <v>0</v>
      </c>
      <c r="AJ119" s="2">
        <v>0</v>
      </c>
      <c r="AK119" s="2">
        <v>0</v>
      </c>
      <c r="AL119" s="2">
        <v>0</v>
      </c>
      <c r="AM119" s="2">
        <v>0</v>
      </c>
      <c r="AN119" s="2">
        <f t="shared" si="185"/>
        <v>0</v>
      </c>
      <c r="AO119" s="2">
        <f t="shared" si="186"/>
        <v>0</v>
      </c>
      <c r="AP119" s="2">
        <f t="shared" si="187"/>
        <v>0.28999999999999998</v>
      </c>
      <c r="AQ119" s="2">
        <f t="shared" si="188"/>
        <v>0</v>
      </c>
      <c r="AR119" s="2">
        <f t="shared" si="189"/>
        <v>0</v>
      </c>
      <c r="AS119" s="2">
        <f t="shared" si="190"/>
        <v>0</v>
      </c>
      <c r="AT119" s="2">
        <f t="shared" si="191"/>
        <v>0</v>
      </c>
      <c r="AU119" s="2">
        <v>0</v>
      </c>
      <c r="AV119" s="2">
        <v>0</v>
      </c>
      <c r="AW119" s="2">
        <v>0</v>
      </c>
      <c r="AX119" s="2">
        <v>0</v>
      </c>
      <c r="AY119" s="2">
        <v>0</v>
      </c>
      <c r="AZ119" s="2">
        <v>0</v>
      </c>
      <c r="BA119" s="2">
        <v>0</v>
      </c>
      <c r="BB119" s="2">
        <v>0</v>
      </c>
      <c r="BC119" s="2">
        <v>0</v>
      </c>
      <c r="BD119" s="2">
        <v>0</v>
      </c>
      <c r="BE119" s="2">
        <v>0</v>
      </c>
      <c r="BF119" s="2">
        <v>0</v>
      </c>
      <c r="BG119" s="2">
        <v>0</v>
      </c>
      <c r="BH119" s="2">
        <v>0</v>
      </c>
      <c r="BI119" s="2">
        <v>0</v>
      </c>
      <c r="BJ119" s="2">
        <v>0</v>
      </c>
      <c r="BK119" s="2">
        <v>0</v>
      </c>
      <c r="BL119" s="2">
        <v>0</v>
      </c>
      <c r="BM119" s="2">
        <v>0</v>
      </c>
      <c r="BN119" s="2">
        <v>0</v>
      </c>
      <c r="BO119" s="2">
        <v>0</v>
      </c>
      <c r="BP119" s="2">
        <v>0</v>
      </c>
      <c r="BQ119" s="2">
        <v>0</v>
      </c>
      <c r="BR119" s="2">
        <v>0.28999999999999998</v>
      </c>
      <c r="BS119" s="2">
        <v>0</v>
      </c>
      <c r="BT119" s="2">
        <v>0</v>
      </c>
      <c r="BU119" s="2">
        <v>0</v>
      </c>
      <c r="BV119" s="2">
        <v>0</v>
      </c>
      <c r="BW119" s="2">
        <f t="shared" si="142"/>
        <v>0</v>
      </c>
      <c r="BX119" s="2">
        <f t="shared" si="143"/>
        <v>0</v>
      </c>
      <c r="BY119" s="2">
        <f t="shared" si="144"/>
        <v>9.9999999999999534E-3</v>
      </c>
      <c r="BZ119" s="2">
        <f t="shared" si="145"/>
        <v>0</v>
      </c>
      <c r="CA119" s="2">
        <f t="shared" si="146"/>
        <v>0</v>
      </c>
      <c r="CB119" s="2">
        <f t="shared" si="147"/>
        <v>0</v>
      </c>
      <c r="CC119" s="2">
        <f t="shared" si="148"/>
        <v>0</v>
      </c>
      <c r="CD119" s="27" t="s">
        <v>494</v>
      </c>
    </row>
    <row r="120" spans="1:82" ht="67.5" customHeight="1" x14ac:dyDescent="0.25">
      <c r="A120" s="7" t="s">
        <v>188</v>
      </c>
      <c r="B120" s="27" t="s">
        <v>370</v>
      </c>
      <c r="C120" s="11" t="s">
        <v>371</v>
      </c>
      <c r="D120" s="6" t="s">
        <v>110</v>
      </c>
      <c r="E120" s="6" t="s">
        <v>110</v>
      </c>
      <c r="F120" s="6" t="s">
        <v>110</v>
      </c>
      <c r="G120" s="6" t="s">
        <v>110</v>
      </c>
      <c r="H120" s="6" t="s">
        <v>110</v>
      </c>
      <c r="I120" s="6" t="s">
        <v>110</v>
      </c>
      <c r="J120" s="6" t="s">
        <v>110</v>
      </c>
      <c r="K120" s="6" t="s">
        <v>110</v>
      </c>
      <c r="L120" s="6" t="s">
        <v>110</v>
      </c>
      <c r="M120" s="6" t="s">
        <v>110</v>
      </c>
      <c r="N120" s="39" t="s">
        <v>110</v>
      </c>
      <c r="O120" s="6" t="s">
        <v>110</v>
      </c>
      <c r="P120" s="6" t="s">
        <v>110</v>
      </c>
      <c r="Q120" s="6" t="s">
        <v>110</v>
      </c>
      <c r="R120" s="6" t="s">
        <v>110</v>
      </c>
      <c r="S120" s="6" t="s">
        <v>110</v>
      </c>
      <c r="T120" s="6" t="s">
        <v>110</v>
      </c>
      <c r="U120" s="39" t="s">
        <v>110</v>
      </c>
      <c r="V120" s="6" t="s">
        <v>110</v>
      </c>
      <c r="W120" s="6" t="s">
        <v>110</v>
      </c>
      <c r="X120" s="6" t="s">
        <v>110</v>
      </c>
      <c r="Y120" s="6" t="s">
        <v>110</v>
      </c>
      <c r="Z120" s="39" t="s">
        <v>110</v>
      </c>
      <c r="AA120" s="6" t="s">
        <v>110</v>
      </c>
      <c r="AB120" s="39" t="s">
        <v>110</v>
      </c>
      <c r="AC120" s="6" t="s">
        <v>110</v>
      </c>
      <c r="AD120" s="6" t="s">
        <v>110</v>
      </c>
      <c r="AE120" s="6" t="s">
        <v>110</v>
      </c>
      <c r="AF120" s="6" t="s">
        <v>110</v>
      </c>
      <c r="AG120" s="6" t="s">
        <v>110</v>
      </c>
      <c r="AH120" s="6" t="s">
        <v>110</v>
      </c>
      <c r="AI120" s="39" t="s">
        <v>110</v>
      </c>
      <c r="AJ120" s="6" t="s">
        <v>110</v>
      </c>
      <c r="AK120" s="6" t="s">
        <v>110</v>
      </c>
      <c r="AL120" s="6" t="s">
        <v>110</v>
      </c>
      <c r="AM120" s="6" t="s">
        <v>110</v>
      </c>
      <c r="AN120" s="2">
        <f t="shared" si="185"/>
        <v>0</v>
      </c>
      <c r="AO120" s="2">
        <f t="shared" si="186"/>
        <v>0</v>
      </c>
      <c r="AP120" s="2">
        <f t="shared" si="187"/>
        <v>0.90800000000000003</v>
      </c>
      <c r="AQ120" s="2">
        <f t="shared" si="188"/>
        <v>0</v>
      </c>
      <c r="AR120" s="2">
        <f t="shared" si="189"/>
        <v>0</v>
      </c>
      <c r="AS120" s="2">
        <f t="shared" si="190"/>
        <v>0</v>
      </c>
      <c r="AT120" s="2">
        <f t="shared" si="191"/>
        <v>0</v>
      </c>
      <c r="AU120" s="2">
        <v>0</v>
      </c>
      <c r="AV120" s="2">
        <v>0</v>
      </c>
      <c r="AW120" s="2">
        <v>0</v>
      </c>
      <c r="AX120" s="2">
        <v>0</v>
      </c>
      <c r="AY120" s="2">
        <v>0</v>
      </c>
      <c r="AZ120" s="2">
        <v>0</v>
      </c>
      <c r="BA120" s="2">
        <v>0</v>
      </c>
      <c r="BB120" s="2">
        <v>0</v>
      </c>
      <c r="BC120" s="2">
        <v>0</v>
      </c>
      <c r="BD120" s="2">
        <v>0</v>
      </c>
      <c r="BE120" s="2">
        <v>0</v>
      </c>
      <c r="BF120" s="2">
        <v>0</v>
      </c>
      <c r="BG120" s="2">
        <v>0</v>
      </c>
      <c r="BH120" s="2">
        <v>0</v>
      </c>
      <c r="BI120" s="2">
        <v>0</v>
      </c>
      <c r="BJ120" s="2">
        <v>0</v>
      </c>
      <c r="BK120" s="2">
        <v>0</v>
      </c>
      <c r="BL120" s="2">
        <v>0</v>
      </c>
      <c r="BM120" s="2">
        <v>0</v>
      </c>
      <c r="BN120" s="2">
        <v>0</v>
      </c>
      <c r="BO120" s="2">
        <v>0</v>
      </c>
      <c r="BP120" s="2">
        <v>0</v>
      </c>
      <c r="BQ120" s="2">
        <v>0</v>
      </c>
      <c r="BR120" s="2">
        <v>0.90800000000000003</v>
      </c>
      <c r="BS120" s="2">
        <v>0</v>
      </c>
      <c r="BT120" s="2">
        <v>0</v>
      </c>
      <c r="BU120" s="2">
        <v>0</v>
      </c>
      <c r="BV120" s="2">
        <v>0</v>
      </c>
      <c r="BW120" s="6" t="s">
        <v>110</v>
      </c>
      <c r="BX120" s="6" t="s">
        <v>110</v>
      </c>
      <c r="BY120" s="6" t="s">
        <v>110</v>
      </c>
      <c r="BZ120" s="6" t="s">
        <v>110</v>
      </c>
      <c r="CA120" s="6" t="s">
        <v>110</v>
      </c>
      <c r="CB120" s="6" t="s">
        <v>110</v>
      </c>
      <c r="CC120" s="6" t="s">
        <v>110</v>
      </c>
      <c r="CD120" s="27" t="s">
        <v>495</v>
      </c>
    </row>
    <row r="121" spans="1:82" ht="67.5" customHeight="1" x14ac:dyDescent="0.25">
      <c r="A121" s="7" t="s">
        <v>189</v>
      </c>
      <c r="B121" s="55" t="s">
        <v>343</v>
      </c>
      <c r="C121" s="7" t="s">
        <v>344</v>
      </c>
      <c r="D121" s="6" t="s">
        <v>110</v>
      </c>
      <c r="E121" s="8">
        <f t="shared" si="192"/>
        <v>0</v>
      </c>
      <c r="F121" s="8">
        <f t="shared" si="193"/>
        <v>0</v>
      </c>
      <c r="G121" s="8">
        <f t="shared" si="194"/>
        <v>0.22</v>
      </c>
      <c r="H121" s="8">
        <f t="shared" si="195"/>
        <v>0</v>
      </c>
      <c r="I121" s="8">
        <f t="shared" si="196"/>
        <v>0</v>
      </c>
      <c r="J121" s="8">
        <f t="shared" si="197"/>
        <v>0</v>
      </c>
      <c r="K121" s="8">
        <f t="shared" si="198"/>
        <v>0</v>
      </c>
      <c r="L121" s="2">
        <v>0</v>
      </c>
      <c r="M121" s="2">
        <v>0</v>
      </c>
      <c r="N121" s="2">
        <v>0</v>
      </c>
      <c r="O121" s="2">
        <v>0</v>
      </c>
      <c r="P121" s="2">
        <v>0</v>
      </c>
      <c r="Q121" s="2">
        <v>0</v>
      </c>
      <c r="R121" s="2">
        <v>0</v>
      </c>
      <c r="S121" s="2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2">
        <v>0.22</v>
      </c>
      <c r="AC121" s="2">
        <v>0</v>
      </c>
      <c r="AD121" s="2">
        <v>0</v>
      </c>
      <c r="AE121" s="2">
        <v>0</v>
      </c>
      <c r="AF121" s="2">
        <v>0</v>
      </c>
      <c r="AG121" s="2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0</v>
      </c>
      <c r="AN121" s="2">
        <f t="shared" ref="AN121:AN124" si="213">AU121+BB121+BI121+BP121</f>
        <v>0</v>
      </c>
      <c r="AO121" s="2">
        <f t="shared" ref="AO121:AO124" si="214">AV121+BC121+BJ121+BQ121</f>
        <v>0</v>
      </c>
      <c r="AP121" s="2">
        <f t="shared" ref="AP121:AP124" si="215">AW121+BD121+BK121+BR121</f>
        <v>0.03</v>
      </c>
      <c r="AQ121" s="2">
        <f t="shared" ref="AQ121:AQ124" si="216">AX121+BE121+BL121+BS121</f>
        <v>0</v>
      </c>
      <c r="AR121" s="2">
        <f t="shared" ref="AR121:AR124" si="217">AY121+BF121+BM121+BT121</f>
        <v>0</v>
      </c>
      <c r="AS121" s="2">
        <f t="shared" ref="AS121:AS124" si="218">AZ121+BG121+BN121+BU121</f>
        <v>0</v>
      </c>
      <c r="AT121" s="2">
        <f t="shared" ref="AT121:AT124" si="219">BA121+BH121+BO121+BV121</f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2">
        <v>0</v>
      </c>
      <c r="BF121" s="2">
        <v>0</v>
      </c>
      <c r="BG121" s="2">
        <v>0</v>
      </c>
      <c r="BH121" s="2">
        <v>0</v>
      </c>
      <c r="BI121" s="2">
        <v>0</v>
      </c>
      <c r="BJ121" s="2">
        <v>0</v>
      </c>
      <c r="BK121" s="2">
        <v>0</v>
      </c>
      <c r="BL121" s="2">
        <v>0</v>
      </c>
      <c r="BM121" s="2">
        <v>0</v>
      </c>
      <c r="BN121" s="2">
        <v>0</v>
      </c>
      <c r="BO121" s="2">
        <v>0</v>
      </c>
      <c r="BP121" s="2">
        <v>0</v>
      </c>
      <c r="BQ121" s="2">
        <v>0</v>
      </c>
      <c r="BR121" s="2">
        <v>0.03</v>
      </c>
      <c r="BS121" s="2">
        <v>0</v>
      </c>
      <c r="BT121" s="2">
        <v>0</v>
      </c>
      <c r="BU121" s="2">
        <v>0</v>
      </c>
      <c r="BV121" s="2">
        <v>0</v>
      </c>
      <c r="BW121" s="2">
        <f t="shared" si="142"/>
        <v>0</v>
      </c>
      <c r="BX121" s="2">
        <f t="shared" si="143"/>
        <v>0</v>
      </c>
      <c r="BY121" s="2">
        <f t="shared" si="144"/>
        <v>-0.19</v>
      </c>
      <c r="BZ121" s="2">
        <f t="shared" si="145"/>
        <v>0</v>
      </c>
      <c r="CA121" s="2">
        <f t="shared" si="146"/>
        <v>0</v>
      </c>
      <c r="CB121" s="2">
        <f t="shared" si="147"/>
        <v>0</v>
      </c>
      <c r="CC121" s="2">
        <f t="shared" si="148"/>
        <v>0</v>
      </c>
      <c r="CD121" s="27" t="s">
        <v>496</v>
      </c>
    </row>
    <row r="122" spans="1:82" ht="67.5" customHeight="1" x14ac:dyDescent="0.25">
      <c r="A122" s="7" t="s">
        <v>190</v>
      </c>
      <c r="B122" s="55" t="s">
        <v>345</v>
      </c>
      <c r="C122" s="7" t="s">
        <v>346</v>
      </c>
      <c r="D122" s="6" t="s">
        <v>110</v>
      </c>
      <c r="E122" s="8">
        <f t="shared" si="192"/>
        <v>0</v>
      </c>
      <c r="F122" s="8">
        <f t="shared" si="193"/>
        <v>0</v>
      </c>
      <c r="G122" s="8">
        <f t="shared" si="194"/>
        <v>0.29499999999999998</v>
      </c>
      <c r="H122" s="8">
        <f t="shared" si="195"/>
        <v>0</v>
      </c>
      <c r="I122" s="8">
        <f t="shared" si="196"/>
        <v>0</v>
      </c>
      <c r="J122" s="8">
        <f t="shared" si="197"/>
        <v>0</v>
      </c>
      <c r="K122" s="8">
        <f t="shared" si="198"/>
        <v>0</v>
      </c>
      <c r="L122" s="2">
        <v>0</v>
      </c>
      <c r="M122" s="2">
        <v>0</v>
      </c>
      <c r="N122" s="2">
        <v>0</v>
      </c>
      <c r="O122" s="2">
        <v>0</v>
      </c>
      <c r="P122" s="2">
        <v>0</v>
      </c>
      <c r="Q122" s="2">
        <v>0</v>
      </c>
      <c r="R122" s="2">
        <v>0</v>
      </c>
      <c r="S122" s="2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2">
        <v>0.29499999999999998</v>
      </c>
      <c r="AC122" s="2">
        <v>0</v>
      </c>
      <c r="AD122" s="2">
        <v>0</v>
      </c>
      <c r="AE122" s="2">
        <v>0</v>
      </c>
      <c r="AF122" s="2">
        <v>0</v>
      </c>
      <c r="AG122" s="2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0</v>
      </c>
      <c r="AN122" s="2">
        <f t="shared" si="213"/>
        <v>0</v>
      </c>
      <c r="AO122" s="2">
        <f t="shared" si="214"/>
        <v>0</v>
      </c>
      <c r="AP122" s="2">
        <f t="shared" si="215"/>
        <v>0.312</v>
      </c>
      <c r="AQ122" s="2">
        <f t="shared" si="216"/>
        <v>0</v>
      </c>
      <c r="AR122" s="2">
        <f t="shared" si="217"/>
        <v>0</v>
      </c>
      <c r="AS122" s="2">
        <f t="shared" si="218"/>
        <v>0</v>
      </c>
      <c r="AT122" s="2">
        <f t="shared" si="219"/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2">
        <v>0</v>
      </c>
      <c r="BF122" s="2">
        <v>0</v>
      </c>
      <c r="BG122" s="2">
        <v>0</v>
      </c>
      <c r="BH122" s="2">
        <v>0</v>
      </c>
      <c r="BI122" s="2">
        <v>0</v>
      </c>
      <c r="BJ122" s="2">
        <v>0</v>
      </c>
      <c r="BK122" s="2">
        <v>0</v>
      </c>
      <c r="BL122" s="2">
        <v>0</v>
      </c>
      <c r="BM122" s="2">
        <v>0</v>
      </c>
      <c r="BN122" s="2">
        <v>0</v>
      </c>
      <c r="BO122" s="2">
        <v>0</v>
      </c>
      <c r="BP122" s="2">
        <v>0</v>
      </c>
      <c r="BQ122" s="2">
        <v>0</v>
      </c>
      <c r="BR122" s="2">
        <v>0.312</v>
      </c>
      <c r="BS122" s="2">
        <v>0</v>
      </c>
      <c r="BT122" s="2">
        <v>0</v>
      </c>
      <c r="BU122" s="2">
        <v>0</v>
      </c>
      <c r="BV122" s="2">
        <v>0</v>
      </c>
      <c r="BW122" s="2">
        <f t="shared" si="142"/>
        <v>0</v>
      </c>
      <c r="BX122" s="2">
        <f t="shared" si="143"/>
        <v>0</v>
      </c>
      <c r="BY122" s="2">
        <f t="shared" si="144"/>
        <v>1.7000000000000015E-2</v>
      </c>
      <c r="BZ122" s="2">
        <f t="shared" si="145"/>
        <v>0</v>
      </c>
      <c r="CA122" s="2">
        <f t="shared" si="146"/>
        <v>0</v>
      </c>
      <c r="CB122" s="2">
        <f t="shared" si="147"/>
        <v>0</v>
      </c>
      <c r="CC122" s="2">
        <f t="shared" si="148"/>
        <v>0</v>
      </c>
      <c r="CD122" s="27" t="s">
        <v>497</v>
      </c>
    </row>
    <row r="123" spans="1:82" ht="67.5" customHeight="1" x14ac:dyDescent="0.25">
      <c r="A123" s="7" t="s">
        <v>191</v>
      </c>
      <c r="B123" s="26" t="s">
        <v>347</v>
      </c>
      <c r="C123" s="7" t="s">
        <v>348</v>
      </c>
      <c r="D123" s="6" t="s">
        <v>110</v>
      </c>
      <c r="E123" s="8">
        <f t="shared" si="192"/>
        <v>0</v>
      </c>
      <c r="F123" s="8">
        <f t="shared" si="193"/>
        <v>0</v>
      </c>
      <c r="G123" s="8">
        <f t="shared" si="194"/>
        <v>0</v>
      </c>
      <c r="H123" s="8">
        <f t="shared" si="195"/>
        <v>0</v>
      </c>
      <c r="I123" s="8">
        <f t="shared" si="196"/>
        <v>0.34499999999999997</v>
      </c>
      <c r="J123" s="8">
        <f t="shared" si="197"/>
        <v>0</v>
      </c>
      <c r="K123" s="8">
        <f t="shared" si="198"/>
        <v>0</v>
      </c>
      <c r="L123" s="2">
        <v>0</v>
      </c>
      <c r="M123" s="2">
        <v>0</v>
      </c>
      <c r="N123" s="2">
        <v>0</v>
      </c>
      <c r="O123" s="2">
        <v>0</v>
      </c>
      <c r="P123" s="2">
        <v>0</v>
      </c>
      <c r="Q123" s="2">
        <v>0</v>
      </c>
      <c r="R123" s="2">
        <v>0</v>
      </c>
      <c r="S123" s="2">
        <v>0</v>
      </c>
      <c r="T123" s="2">
        <v>0</v>
      </c>
      <c r="U123" s="2">
        <v>0</v>
      </c>
      <c r="V123" s="2">
        <v>0</v>
      </c>
      <c r="W123" s="2">
        <v>0.34499999999999997</v>
      </c>
      <c r="X123" s="2">
        <v>0</v>
      </c>
      <c r="Y123" s="2">
        <v>0</v>
      </c>
      <c r="Z123" s="2">
        <v>0</v>
      </c>
      <c r="AA123" s="2">
        <v>0</v>
      </c>
      <c r="AB123" s="2">
        <v>0</v>
      </c>
      <c r="AC123" s="2">
        <v>0</v>
      </c>
      <c r="AD123" s="2">
        <v>0</v>
      </c>
      <c r="AE123" s="2">
        <v>0</v>
      </c>
      <c r="AF123" s="2">
        <v>0</v>
      </c>
      <c r="AG123" s="2">
        <v>0</v>
      </c>
      <c r="AH123" s="2">
        <v>0</v>
      </c>
      <c r="AI123" s="2">
        <v>0</v>
      </c>
      <c r="AJ123" s="2">
        <v>0</v>
      </c>
      <c r="AK123" s="2">
        <v>0</v>
      </c>
      <c r="AL123" s="2">
        <v>0</v>
      </c>
      <c r="AM123" s="2">
        <v>0</v>
      </c>
      <c r="AN123" s="2">
        <f t="shared" si="213"/>
        <v>0</v>
      </c>
      <c r="AO123" s="2">
        <f t="shared" si="214"/>
        <v>0</v>
      </c>
      <c r="AP123" s="2">
        <f t="shared" si="215"/>
        <v>0.33600000000000002</v>
      </c>
      <c r="AQ123" s="2">
        <f t="shared" si="216"/>
        <v>0</v>
      </c>
      <c r="AR123" s="2">
        <f t="shared" si="217"/>
        <v>0.02</v>
      </c>
      <c r="AS123" s="2">
        <f t="shared" si="218"/>
        <v>0</v>
      </c>
      <c r="AT123" s="2">
        <f t="shared" si="219"/>
        <v>1</v>
      </c>
      <c r="AU123" s="2">
        <v>0</v>
      </c>
      <c r="AV123" s="2">
        <v>0</v>
      </c>
      <c r="AW123" s="2">
        <v>0</v>
      </c>
      <c r="AX123" s="2">
        <v>0</v>
      </c>
      <c r="AY123" s="2">
        <v>0</v>
      </c>
      <c r="AZ123" s="2">
        <v>0</v>
      </c>
      <c r="BA123" s="2">
        <v>0</v>
      </c>
      <c r="BB123" s="2">
        <v>0</v>
      </c>
      <c r="BC123" s="2">
        <v>0</v>
      </c>
      <c r="BD123" s="2">
        <v>0</v>
      </c>
      <c r="BE123" s="2">
        <v>0</v>
      </c>
      <c r="BF123" s="2">
        <v>0</v>
      </c>
      <c r="BG123" s="2">
        <v>0</v>
      </c>
      <c r="BH123" s="2">
        <v>0</v>
      </c>
      <c r="BI123" s="2">
        <v>0</v>
      </c>
      <c r="BJ123" s="2">
        <v>0</v>
      </c>
      <c r="BK123" s="2">
        <v>0</v>
      </c>
      <c r="BL123" s="2">
        <v>0</v>
      </c>
      <c r="BM123" s="2">
        <v>0</v>
      </c>
      <c r="BN123" s="2">
        <v>0</v>
      </c>
      <c r="BO123" s="2">
        <v>0</v>
      </c>
      <c r="BP123" s="2">
        <v>0</v>
      </c>
      <c r="BQ123" s="2">
        <v>0</v>
      </c>
      <c r="BR123" s="2">
        <v>0.33600000000000002</v>
      </c>
      <c r="BS123" s="2">
        <v>0</v>
      </c>
      <c r="BT123" s="2">
        <v>0.02</v>
      </c>
      <c r="BU123" s="2">
        <v>0</v>
      </c>
      <c r="BV123" s="2">
        <v>1</v>
      </c>
      <c r="BW123" s="2">
        <f t="shared" si="142"/>
        <v>0</v>
      </c>
      <c r="BX123" s="2">
        <f t="shared" si="143"/>
        <v>0</v>
      </c>
      <c r="BY123" s="2">
        <f t="shared" si="144"/>
        <v>0.33600000000000002</v>
      </c>
      <c r="BZ123" s="2">
        <f t="shared" si="145"/>
        <v>0</v>
      </c>
      <c r="CA123" s="2">
        <f t="shared" si="146"/>
        <v>-0.32499999999999996</v>
      </c>
      <c r="CB123" s="2">
        <f t="shared" si="147"/>
        <v>0</v>
      </c>
      <c r="CC123" s="2">
        <f t="shared" si="148"/>
        <v>1</v>
      </c>
      <c r="CD123" s="27" t="s">
        <v>498</v>
      </c>
    </row>
    <row r="124" spans="1:82" ht="67.5" customHeight="1" x14ac:dyDescent="0.25">
      <c r="A124" s="7" t="s">
        <v>192</v>
      </c>
      <c r="B124" s="27" t="s">
        <v>349</v>
      </c>
      <c r="C124" s="11" t="s">
        <v>350</v>
      </c>
      <c r="D124" s="6" t="s">
        <v>110</v>
      </c>
      <c r="E124" s="8">
        <f t="shared" si="192"/>
        <v>0.63</v>
      </c>
      <c r="F124" s="8">
        <f t="shared" si="193"/>
        <v>0</v>
      </c>
      <c r="G124" s="8">
        <f t="shared" si="194"/>
        <v>0</v>
      </c>
      <c r="H124" s="8">
        <f t="shared" si="195"/>
        <v>0</v>
      </c>
      <c r="I124" s="8">
        <f t="shared" si="196"/>
        <v>0</v>
      </c>
      <c r="J124" s="8">
        <f t="shared" si="197"/>
        <v>0</v>
      </c>
      <c r="K124" s="8">
        <f t="shared" si="198"/>
        <v>0</v>
      </c>
      <c r="L124" s="2">
        <v>0</v>
      </c>
      <c r="M124" s="2">
        <v>0</v>
      </c>
      <c r="N124" s="2">
        <v>0</v>
      </c>
      <c r="O124" s="2">
        <v>0</v>
      </c>
      <c r="P124" s="2">
        <v>0</v>
      </c>
      <c r="Q124" s="2">
        <v>0</v>
      </c>
      <c r="R124" s="2">
        <v>0</v>
      </c>
      <c r="S124" s="2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0.63</v>
      </c>
      <c r="AA124" s="2">
        <v>0</v>
      </c>
      <c r="AB124" s="2">
        <v>0</v>
      </c>
      <c r="AC124" s="2">
        <v>0</v>
      </c>
      <c r="AD124" s="2">
        <v>0</v>
      </c>
      <c r="AE124" s="2">
        <v>0</v>
      </c>
      <c r="AF124" s="2">
        <v>0</v>
      </c>
      <c r="AG124" s="2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0</v>
      </c>
      <c r="AN124" s="2">
        <f t="shared" si="213"/>
        <v>0.63</v>
      </c>
      <c r="AO124" s="2">
        <f t="shared" si="214"/>
        <v>0</v>
      </c>
      <c r="AP124" s="2">
        <f t="shared" si="215"/>
        <v>8.0000000000000002E-3</v>
      </c>
      <c r="AQ124" s="2">
        <f t="shared" si="216"/>
        <v>0</v>
      </c>
      <c r="AR124" s="2">
        <f t="shared" si="217"/>
        <v>0</v>
      </c>
      <c r="AS124" s="2">
        <f t="shared" si="218"/>
        <v>0</v>
      </c>
      <c r="AT124" s="2">
        <f t="shared" si="219"/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0.63</v>
      </c>
      <c r="BC124" s="2">
        <v>0</v>
      </c>
      <c r="BD124" s="2">
        <v>8.0000000000000002E-3</v>
      </c>
      <c r="BE124" s="2">
        <v>0</v>
      </c>
      <c r="BF124" s="2">
        <v>0</v>
      </c>
      <c r="BG124" s="2">
        <v>0</v>
      </c>
      <c r="BH124" s="2">
        <v>0</v>
      </c>
      <c r="BI124" s="2">
        <v>0</v>
      </c>
      <c r="BJ124" s="2">
        <v>0</v>
      </c>
      <c r="BK124" s="2">
        <v>0</v>
      </c>
      <c r="BL124" s="2">
        <v>0</v>
      </c>
      <c r="BM124" s="2">
        <v>0</v>
      </c>
      <c r="BN124" s="2">
        <v>0</v>
      </c>
      <c r="BO124" s="2">
        <v>0</v>
      </c>
      <c r="BP124" s="2">
        <v>0</v>
      </c>
      <c r="BQ124" s="2">
        <v>0</v>
      </c>
      <c r="BR124" s="2">
        <v>0</v>
      </c>
      <c r="BS124" s="2">
        <v>0</v>
      </c>
      <c r="BT124" s="2">
        <v>0</v>
      </c>
      <c r="BU124" s="2">
        <v>0</v>
      </c>
      <c r="BV124" s="2">
        <v>0</v>
      </c>
      <c r="BW124" s="2">
        <f t="shared" si="142"/>
        <v>0</v>
      </c>
      <c r="BX124" s="2">
        <f t="shared" si="143"/>
        <v>0</v>
      </c>
      <c r="BY124" s="2">
        <f t="shared" si="144"/>
        <v>8.0000000000000002E-3</v>
      </c>
      <c r="BZ124" s="2">
        <f t="shared" si="145"/>
        <v>0</v>
      </c>
      <c r="CA124" s="2">
        <f t="shared" si="146"/>
        <v>0</v>
      </c>
      <c r="CB124" s="2">
        <f t="shared" si="147"/>
        <v>0</v>
      </c>
      <c r="CC124" s="2">
        <f t="shared" si="148"/>
        <v>0</v>
      </c>
      <c r="CD124" s="27" t="s">
        <v>499</v>
      </c>
    </row>
    <row r="125" spans="1:82" ht="63" x14ac:dyDescent="0.25">
      <c r="A125" s="7" t="s">
        <v>193</v>
      </c>
      <c r="B125" s="27" t="s">
        <v>250</v>
      </c>
      <c r="C125" s="11" t="s">
        <v>251</v>
      </c>
      <c r="D125" s="6" t="s">
        <v>110</v>
      </c>
      <c r="E125" s="8">
        <f t="shared" si="192"/>
        <v>0.63</v>
      </c>
      <c r="F125" s="8">
        <f t="shared" si="193"/>
        <v>0</v>
      </c>
      <c r="G125" s="8">
        <f t="shared" si="194"/>
        <v>0</v>
      </c>
      <c r="H125" s="8">
        <f t="shared" si="195"/>
        <v>0</v>
      </c>
      <c r="I125" s="8">
        <f t="shared" si="196"/>
        <v>0.15</v>
      </c>
      <c r="J125" s="8">
        <f t="shared" si="197"/>
        <v>0</v>
      </c>
      <c r="K125" s="8">
        <f t="shared" si="198"/>
        <v>0</v>
      </c>
      <c r="L125" s="2">
        <v>0</v>
      </c>
      <c r="M125" s="2">
        <v>0</v>
      </c>
      <c r="N125" s="2">
        <v>0</v>
      </c>
      <c r="O125" s="2">
        <v>0</v>
      </c>
      <c r="P125" s="2">
        <v>0</v>
      </c>
      <c r="Q125" s="2">
        <v>0</v>
      </c>
      <c r="R125" s="2">
        <v>0</v>
      </c>
      <c r="S125" s="2">
        <v>0.63</v>
      </c>
      <c r="T125" s="2">
        <v>0</v>
      </c>
      <c r="U125" s="2">
        <v>0</v>
      </c>
      <c r="V125" s="2">
        <v>0</v>
      </c>
      <c r="W125" s="2">
        <v>0.15</v>
      </c>
      <c r="X125" s="2">
        <v>0</v>
      </c>
      <c r="Y125" s="2">
        <v>0</v>
      </c>
      <c r="Z125" s="2">
        <v>0</v>
      </c>
      <c r="AA125" s="2">
        <v>0</v>
      </c>
      <c r="AB125" s="2">
        <v>0</v>
      </c>
      <c r="AC125" s="2">
        <v>0</v>
      </c>
      <c r="AD125" s="2">
        <v>0</v>
      </c>
      <c r="AE125" s="2">
        <v>0</v>
      </c>
      <c r="AF125" s="2">
        <v>0</v>
      </c>
      <c r="AG125" s="2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0</v>
      </c>
      <c r="AN125" s="2">
        <f t="shared" si="185"/>
        <v>0.63</v>
      </c>
      <c r="AO125" s="2">
        <f t="shared" si="186"/>
        <v>0</v>
      </c>
      <c r="AP125" s="2">
        <f t="shared" si="187"/>
        <v>0.01</v>
      </c>
      <c r="AQ125" s="2">
        <f t="shared" si="188"/>
        <v>0</v>
      </c>
      <c r="AR125" s="2">
        <f t="shared" si="189"/>
        <v>0</v>
      </c>
      <c r="AS125" s="2">
        <f t="shared" si="190"/>
        <v>0</v>
      </c>
      <c r="AT125" s="2">
        <f t="shared" si="191"/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0.63</v>
      </c>
      <c r="BC125" s="2">
        <v>0</v>
      </c>
      <c r="BD125" s="2">
        <v>0.01</v>
      </c>
      <c r="BE125" s="2">
        <v>0</v>
      </c>
      <c r="BF125" s="2">
        <v>0</v>
      </c>
      <c r="BG125" s="2">
        <v>0</v>
      </c>
      <c r="BH125" s="2">
        <v>0</v>
      </c>
      <c r="BI125" s="2">
        <v>0</v>
      </c>
      <c r="BJ125" s="2">
        <v>0</v>
      </c>
      <c r="BK125" s="2">
        <v>0</v>
      </c>
      <c r="BL125" s="2">
        <v>0</v>
      </c>
      <c r="BM125" s="2">
        <v>0</v>
      </c>
      <c r="BN125" s="2">
        <v>0</v>
      </c>
      <c r="BO125" s="2">
        <v>0</v>
      </c>
      <c r="BP125" s="2">
        <v>0</v>
      </c>
      <c r="BQ125" s="2">
        <v>0</v>
      </c>
      <c r="BR125" s="2">
        <v>0</v>
      </c>
      <c r="BS125" s="2">
        <v>0</v>
      </c>
      <c r="BT125" s="2">
        <v>0</v>
      </c>
      <c r="BU125" s="2">
        <v>0</v>
      </c>
      <c r="BV125" s="2">
        <v>0</v>
      </c>
      <c r="BW125" s="2">
        <f t="shared" si="142"/>
        <v>0</v>
      </c>
      <c r="BX125" s="2">
        <f t="shared" si="143"/>
        <v>0</v>
      </c>
      <c r="BY125" s="2">
        <f t="shared" si="144"/>
        <v>0.01</v>
      </c>
      <c r="BZ125" s="2">
        <f t="shared" si="145"/>
        <v>0</v>
      </c>
      <c r="CA125" s="2">
        <f t="shared" si="146"/>
        <v>-0.15</v>
      </c>
      <c r="CB125" s="2">
        <f t="shared" si="147"/>
        <v>0</v>
      </c>
      <c r="CC125" s="2">
        <f t="shared" si="148"/>
        <v>0</v>
      </c>
      <c r="CD125" s="27" t="s">
        <v>500</v>
      </c>
    </row>
    <row r="126" spans="1:82" ht="47.25" x14ac:dyDescent="0.25">
      <c r="A126" s="7" t="s">
        <v>557</v>
      </c>
      <c r="B126" s="26" t="s">
        <v>258</v>
      </c>
      <c r="C126" s="30" t="s">
        <v>259</v>
      </c>
      <c r="D126" s="6" t="s">
        <v>110</v>
      </c>
      <c r="E126" s="8">
        <f t="shared" si="192"/>
        <v>0</v>
      </c>
      <c r="F126" s="8">
        <f t="shared" si="193"/>
        <v>0</v>
      </c>
      <c r="G126" s="8">
        <f t="shared" si="194"/>
        <v>0</v>
      </c>
      <c r="H126" s="8">
        <f t="shared" si="195"/>
        <v>0</v>
      </c>
      <c r="I126" s="8">
        <f t="shared" si="196"/>
        <v>0.28999999999999998</v>
      </c>
      <c r="J126" s="8">
        <f t="shared" si="197"/>
        <v>0</v>
      </c>
      <c r="K126" s="8">
        <f t="shared" si="198"/>
        <v>0</v>
      </c>
      <c r="L126" s="2">
        <v>0</v>
      </c>
      <c r="M126" s="2">
        <v>0</v>
      </c>
      <c r="N126" s="2">
        <v>0</v>
      </c>
      <c r="O126" s="2">
        <v>0</v>
      </c>
      <c r="P126" s="2">
        <v>0.28999999999999998</v>
      </c>
      <c r="Q126" s="2">
        <v>0</v>
      </c>
      <c r="R126" s="2">
        <v>0</v>
      </c>
      <c r="S126" s="2">
        <v>0</v>
      </c>
      <c r="T126" s="2">
        <v>0</v>
      </c>
      <c r="U126" s="2">
        <v>0</v>
      </c>
      <c r="V126" s="2">
        <v>0</v>
      </c>
      <c r="W126" s="2">
        <v>0</v>
      </c>
      <c r="X126" s="2">
        <v>0</v>
      </c>
      <c r="Y126" s="2">
        <v>0</v>
      </c>
      <c r="Z126" s="2">
        <v>0</v>
      </c>
      <c r="AA126" s="2">
        <v>0</v>
      </c>
      <c r="AB126" s="2">
        <v>0</v>
      </c>
      <c r="AC126" s="2">
        <v>0</v>
      </c>
      <c r="AD126" s="2">
        <v>0</v>
      </c>
      <c r="AE126" s="2">
        <v>0</v>
      </c>
      <c r="AF126" s="2">
        <v>0</v>
      </c>
      <c r="AG126" s="2">
        <v>0</v>
      </c>
      <c r="AH126" s="2">
        <v>0</v>
      </c>
      <c r="AI126" s="2">
        <v>0</v>
      </c>
      <c r="AJ126" s="2">
        <v>0</v>
      </c>
      <c r="AK126" s="2">
        <v>0</v>
      </c>
      <c r="AL126" s="2">
        <v>0</v>
      </c>
      <c r="AM126" s="2">
        <v>0</v>
      </c>
      <c r="AN126" s="2">
        <f t="shared" si="185"/>
        <v>0</v>
      </c>
      <c r="AO126" s="2">
        <f t="shared" si="186"/>
        <v>0</v>
      </c>
      <c r="AP126" s="2">
        <f t="shared" si="187"/>
        <v>0.29699999999999999</v>
      </c>
      <c r="AQ126" s="2">
        <f t="shared" si="188"/>
        <v>0</v>
      </c>
      <c r="AR126" s="2">
        <f t="shared" si="189"/>
        <v>3.5000000000000003E-2</v>
      </c>
      <c r="AS126" s="2">
        <f t="shared" si="190"/>
        <v>0</v>
      </c>
      <c r="AT126" s="2">
        <v>1</v>
      </c>
      <c r="AU126" s="2">
        <v>0</v>
      </c>
      <c r="AV126" s="2">
        <v>0</v>
      </c>
      <c r="AW126" s="2">
        <v>0.29699999999999999</v>
      </c>
      <c r="AX126" s="2">
        <v>0</v>
      </c>
      <c r="AY126" s="2">
        <v>3.5000000000000003E-2</v>
      </c>
      <c r="AZ126" s="2">
        <v>0</v>
      </c>
      <c r="BA126" s="2">
        <v>1</v>
      </c>
      <c r="BB126" s="2">
        <v>0</v>
      </c>
      <c r="BC126" s="2">
        <v>0</v>
      </c>
      <c r="BD126" s="2">
        <v>0</v>
      </c>
      <c r="BE126" s="2">
        <v>0</v>
      </c>
      <c r="BF126" s="2">
        <v>0</v>
      </c>
      <c r="BG126" s="2">
        <v>0</v>
      </c>
      <c r="BH126" s="2">
        <v>0</v>
      </c>
      <c r="BI126" s="2">
        <v>0</v>
      </c>
      <c r="BJ126" s="2">
        <v>0</v>
      </c>
      <c r="BK126" s="2">
        <v>0</v>
      </c>
      <c r="BL126" s="2">
        <v>0</v>
      </c>
      <c r="BM126" s="2">
        <v>0</v>
      </c>
      <c r="BN126" s="2">
        <v>0</v>
      </c>
      <c r="BO126" s="2">
        <v>0</v>
      </c>
      <c r="BP126" s="2">
        <v>0</v>
      </c>
      <c r="BQ126" s="2">
        <v>0</v>
      </c>
      <c r="BR126" s="2">
        <v>0</v>
      </c>
      <c r="BS126" s="2">
        <v>0</v>
      </c>
      <c r="BT126" s="2">
        <v>0</v>
      </c>
      <c r="BU126" s="2">
        <v>0</v>
      </c>
      <c r="BV126" s="2">
        <v>0</v>
      </c>
      <c r="BW126" s="2">
        <f t="shared" si="142"/>
        <v>0</v>
      </c>
      <c r="BX126" s="2">
        <f t="shared" si="143"/>
        <v>0</v>
      </c>
      <c r="BY126" s="2">
        <f t="shared" si="144"/>
        <v>0.29699999999999999</v>
      </c>
      <c r="BZ126" s="2">
        <f t="shared" si="145"/>
        <v>0</v>
      </c>
      <c r="CA126" s="2">
        <f t="shared" si="146"/>
        <v>-0.255</v>
      </c>
      <c r="CB126" s="2">
        <f t="shared" si="147"/>
        <v>0</v>
      </c>
      <c r="CC126" s="2">
        <f t="shared" si="148"/>
        <v>1</v>
      </c>
      <c r="CD126" s="27" t="s">
        <v>501</v>
      </c>
    </row>
    <row r="127" spans="1:82" ht="47.25" x14ac:dyDescent="0.25">
      <c r="A127" s="7" t="s">
        <v>558</v>
      </c>
      <c r="B127" s="27" t="s">
        <v>252</v>
      </c>
      <c r="C127" s="11" t="s">
        <v>253</v>
      </c>
      <c r="D127" s="6" t="s">
        <v>110</v>
      </c>
      <c r="E127" s="8">
        <f t="shared" si="192"/>
        <v>0.16</v>
      </c>
      <c r="F127" s="8">
        <f t="shared" si="193"/>
        <v>0</v>
      </c>
      <c r="G127" s="8">
        <f t="shared" si="194"/>
        <v>0</v>
      </c>
      <c r="H127" s="8">
        <f t="shared" si="195"/>
        <v>0</v>
      </c>
      <c r="I127" s="8">
        <f t="shared" si="196"/>
        <v>0.14000000000000001</v>
      </c>
      <c r="J127" s="8">
        <f t="shared" si="197"/>
        <v>0</v>
      </c>
      <c r="K127" s="8">
        <f t="shared" si="198"/>
        <v>0</v>
      </c>
      <c r="L127" s="2">
        <v>0</v>
      </c>
      <c r="M127" s="2">
        <v>0</v>
      </c>
      <c r="N127" s="2">
        <v>0</v>
      </c>
      <c r="O127" s="2">
        <v>0</v>
      </c>
      <c r="P127" s="2">
        <v>0</v>
      </c>
      <c r="Q127" s="2">
        <v>0</v>
      </c>
      <c r="R127" s="2">
        <v>0</v>
      </c>
      <c r="S127" s="2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0.16</v>
      </c>
      <c r="AA127" s="2">
        <v>0</v>
      </c>
      <c r="AB127" s="2">
        <v>0</v>
      </c>
      <c r="AC127" s="2">
        <v>0</v>
      </c>
      <c r="AD127" s="2">
        <v>0.14000000000000001</v>
      </c>
      <c r="AE127" s="2">
        <v>0</v>
      </c>
      <c r="AF127" s="2">
        <v>0</v>
      </c>
      <c r="AG127" s="2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0</v>
      </c>
      <c r="AN127" s="2">
        <f t="shared" si="185"/>
        <v>0</v>
      </c>
      <c r="AO127" s="2">
        <f t="shared" si="186"/>
        <v>0</v>
      </c>
      <c r="AP127" s="2">
        <f t="shared" si="187"/>
        <v>0</v>
      </c>
      <c r="AQ127" s="2">
        <f t="shared" si="188"/>
        <v>0</v>
      </c>
      <c r="AR127" s="2">
        <f t="shared" si="189"/>
        <v>0</v>
      </c>
      <c r="AS127" s="2">
        <f t="shared" si="190"/>
        <v>0</v>
      </c>
      <c r="AT127" s="2">
        <f t="shared" si="191"/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2">
        <v>0</v>
      </c>
      <c r="BF127" s="2">
        <v>0</v>
      </c>
      <c r="BG127" s="2">
        <v>0</v>
      </c>
      <c r="BH127" s="2">
        <v>0</v>
      </c>
      <c r="BI127" s="2">
        <v>0</v>
      </c>
      <c r="BJ127" s="2">
        <v>0</v>
      </c>
      <c r="BK127" s="2">
        <v>0</v>
      </c>
      <c r="BL127" s="2">
        <v>0</v>
      </c>
      <c r="BM127" s="2">
        <v>0</v>
      </c>
      <c r="BN127" s="2">
        <v>0</v>
      </c>
      <c r="BO127" s="2">
        <v>0</v>
      </c>
      <c r="BP127" s="2">
        <v>0</v>
      </c>
      <c r="BQ127" s="2">
        <v>0</v>
      </c>
      <c r="BR127" s="2">
        <v>0</v>
      </c>
      <c r="BS127" s="2">
        <v>0</v>
      </c>
      <c r="BT127" s="2">
        <v>0</v>
      </c>
      <c r="BU127" s="2">
        <v>0</v>
      </c>
      <c r="BV127" s="2">
        <v>0</v>
      </c>
      <c r="BW127" s="2">
        <f t="shared" si="142"/>
        <v>-0.16</v>
      </c>
      <c r="BX127" s="2">
        <f t="shared" si="143"/>
        <v>0</v>
      </c>
      <c r="BY127" s="2">
        <f t="shared" si="144"/>
        <v>0</v>
      </c>
      <c r="BZ127" s="2">
        <f t="shared" si="145"/>
        <v>0</v>
      </c>
      <c r="CA127" s="2">
        <f t="shared" si="146"/>
        <v>-0.14000000000000001</v>
      </c>
      <c r="CB127" s="2">
        <f t="shared" si="147"/>
        <v>0</v>
      </c>
      <c r="CC127" s="2">
        <f t="shared" si="148"/>
        <v>0</v>
      </c>
      <c r="CD127" s="27" t="s">
        <v>502</v>
      </c>
    </row>
    <row r="128" spans="1:82" ht="63" x14ac:dyDescent="0.25">
      <c r="A128" s="7" t="s">
        <v>559</v>
      </c>
      <c r="B128" s="26" t="s">
        <v>254</v>
      </c>
      <c r="C128" s="37" t="s">
        <v>255</v>
      </c>
      <c r="D128" s="6" t="s">
        <v>110</v>
      </c>
      <c r="E128" s="8">
        <f t="shared" si="192"/>
        <v>0</v>
      </c>
      <c r="F128" s="8">
        <f t="shared" si="193"/>
        <v>0</v>
      </c>
      <c r="G128" s="8">
        <f t="shared" si="194"/>
        <v>0.26</v>
      </c>
      <c r="H128" s="8">
        <f t="shared" si="195"/>
        <v>0</v>
      </c>
      <c r="I128" s="8">
        <f t="shared" si="196"/>
        <v>0</v>
      </c>
      <c r="J128" s="8">
        <f t="shared" si="197"/>
        <v>0</v>
      </c>
      <c r="K128" s="8">
        <f t="shared" si="198"/>
        <v>0</v>
      </c>
      <c r="L128" s="2">
        <v>0</v>
      </c>
      <c r="M128" s="2">
        <v>0</v>
      </c>
      <c r="N128" s="2">
        <v>0</v>
      </c>
      <c r="O128" s="2">
        <v>0</v>
      </c>
      <c r="P128" s="2">
        <v>0</v>
      </c>
      <c r="Q128" s="2">
        <v>0</v>
      </c>
      <c r="R128" s="2">
        <v>0</v>
      </c>
      <c r="S128" s="2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2">
        <v>0.26</v>
      </c>
      <c r="AC128" s="2">
        <v>0</v>
      </c>
      <c r="AD128" s="2">
        <v>0</v>
      </c>
      <c r="AE128" s="2">
        <v>0</v>
      </c>
      <c r="AF128" s="2">
        <v>0</v>
      </c>
      <c r="AG128" s="2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0</v>
      </c>
      <c r="AN128" s="2">
        <f t="shared" si="185"/>
        <v>0</v>
      </c>
      <c r="AO128" s="2">
        <f t="shared" si="186"/>
        <v>0</v>
      </c>
      <c r="AP128" s="2">
        <f t="shared" si="187"/>
        <v>0.27500000000000002</v>
      </c>
      <c r="AQ128" s="2">
        <f t="shared" si="188"/>
        <v>0</v>
      </c>
      <c r="AR128" s="2">
        <f t="shared" si="189"/>
        <v>0</v>
      </c>
      <c r="AS128" s="2">
        <f t="shared" si="190"/>
        <v>0</v>
      </c>
      <c r="AT128" s="2">
        <f t="shared" si="191"/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0.27500000000000002</v>
      </c>
      <c r="BE128" s="2">
        <v>0</v>
      </c>
      <c r="BF128" s="2">
        <v>0</v>
      </c>
      <c r="BG128" s="2">
        <v>0</v>
      </c>
      <c r="BH128" s="2">
        <v>0</v>
      </c>
      <c r="BI128" s="2">
        <v>0</v>
      </c>
      <c r="BJ128" s="2">
        <v>0</v>
      </c>
      <c r="BK128" s="2">
        <v>0</v>
      </c>
      <c r="BL128" s="2">
        <v>0</v>
      </c>
      <c r="BM128" s="2">
        <v>0</v>
      </c>
      <c r="BN128" s="2">
        <v>0</v>
      </c>
      <c r="BO128" s="2">
        <v>0</v>
      </c>
      <c r="BP128" s="2">
        <v>0</v>
      </c>
      <c r="BQ128" s="2">
        <v>0</v>
      </c>
      <c r="BR128" s="2">
        <v>0</v>
      </c>
      <c r="BS128" s="2">
        <v>0</v>
      </c>
      <c r="BT128" s="2">
        <v>0</v>
      </c>
      <c r="BU128" s="2">
        <v>0</v>
      </c>
      <c r="BV128" s="2">
        <v>0</v>
      </c>
      <c r="BW128" s="2">
        <f t="shared" si="142"/>
        <v>0</v>
      </c>
      <c r="BX128" s="2">
        <f t="shared" si="143"/>
        <v>0</v>
      </c>
      <c r="BY128" s="2">
        <f t="shared" si="144"/>
        <v>1.5000000000000013E-2</v>
      </c>
      <c r="BZ128" s="2">
        <f t="shared" si="145"/>
        <v>0</v>
      </c>
      <c r="CA128" s="2">
        <f t="shared" si="146"/>
        <v>0</v>
      </c>
      <c r="CB128" s="2">
        <f t="shared" si="147"/>
        <v>0</v>
      </c>
      <c r="CC128" s="2">
        <f t="shared" si="148"/>
        <v>0</v>
      </c>
      <c r="CD128" s="27" t="s">
        <v>503</v>
      </c>
    </row>
    <row r="129" spans="1:82" ht="47.25" x14ac:dyDescent="0.25">
      <c r="A129" s="7" t="s">
        <v>560</v>
      </c>
      <c r="B129" s="55" t="s">
        <v>292</v>
      </c>
      <c r="C129" s="55" t="s">
        <v>293</v>
      </c>
      <c r="D129" s="6" t="s">
        <v>110</v>
      </c>
      <c r="E129" s="8">
        <f t="shared" si="192"/>
        <v>0</v>
      </c>
      <c r="F129" s="8">
        <f t="shared" si="193"/>
        <v>0</v>
      </c>
      <c r="G129" s="8">
        <f t="shared" si="194"/>
        <v>0.505</v>
      </c>
      <c r="H129" s="8">
        <f t="shared" si="195"/>
        <v>0</v>
      </c>
      <c r="I129" s="8">
        <f t="shared" si="196"/>
        <v>0</v>
      </c>
      <c r="J129" s="8">
        <f t="shared" si="197"/>
        <v>0</v>
      </c>
      <c r="K129" s="8">
        <f t="shared" si="198"/>
        <v>0</v>
      </c>
      <c r="L129" s="2">
        <v>0</v>
      </c>
      <c r="M129" s="2">
        <v>0</v>
      </c>
      <c r="N129" s="2">
        <v>0</v>
      </c>
      <c r="O129" s="2">
        <v>0</v>
      </c>
      <c r="P129" s="2">
        <v>0</v>
      </c>
      <c r="Q129" s="2">
        <v>0</v>
      </c>
      <c r="R129" s="2">
        <v>0</v>
      </c>
      <c r="S129" s="2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2">
        <v>0.505</v>
      </c>
      <c r="AC129" s="2">
        <v>0</v>
      </c>
      <c r="AD129" s="2">
        <v>0</v>
      </c>
      <c r="AE129" s="2">
        <v>0</v>
      </c>
      <c r="AF129" s="2">
        <v>0</v>
      </c>
      <c r="AG129" s="2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0</v>
      </c>
      <c r="AN129" s="2">
        <f t="shared" si="185"/>
        <v>0</v>
      </c>
      <c r="AO129" s="2">
        <f t="shared" si="186"/>
        <v>0</v>
      </c>
      <c r="AP129" s="2">
        <f t="shared" si="187"/>
        <v>0</v>
      </c>
      <c r="AQ129" s="2">
        <f t="shared" si="188"/>
        <v>0</v>
      </c>
      <c r="AR129" s="2">
        <f t="shared" si="189"/>
        <v>0</v>
      </c>
      <c r="AS129" s="2">
        <f t="shared" si="190"/>
        <v>0</v>
      </c>
      <c r="AT129" s="2">
        <f t="shared" si="191"/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2">
        <v>0</v>
      </c>
      <c r="BF129" s="2">
        <v>0</v>
      </c>
      <c r="BG129" s="2">
        <v>0</v>
      </c>
      <c r="BH129" s="2">
        <v>0</v>
      </c>
      <c r="BI129" s="2">
        <v>0</v>
      </c>
      <c r="BJ129" s="2">
        <v>0</v>
      </c>
      <c r="BK129" s="2">
        <v>0</v>
      </c>
      <c r="BL129" s="2">
        <v>0</v>
      </c>
      <c r="BM129" s="2">
        <v>0</v>
      </c>
      <c r="BN129" s="2">
        <v>0</v>
      </c>
      <c r="BO129" s="2">
        <v>0</v>
      </c>
      <c r="BP129" s="2">
        <v>0</v>
      </c>
      <c r="BQ129" s="2">
        <v>0</v>
      </c>
      <c r="BR129" s="2">
        <v>0</v>
      </c>
      <c r="BS129" s="2">
        <v>0</v>
      </c>
      <c r="BT129" s="2">
        <v>0</v>
      </c>
      <c r="BU129" s="2">
        <v>0</v>
      </c>
      <c r="BV129" s="2">
        <v>0</v>
      </c>
      <c r="BW129" s="2">
        <f t="shared" si="142"/>
        <v>0</v>
      </c>
      <c r="BX129" s="2">
        <f t="shared" si="143"/>
        <v>0</v>
      </c>
      <c r="BY129" s="2">
        <f t="shared" si="144"/>
        <v>-0.505</v>
      </c>
      <c r="BZ129" s="2">
        <f t="shared" si="145"/>
        <v>0</v>
      </c>
      <c r="CA129" s="2">
        <f t="shared" si="146"/>
        <v>0</v>
      </c>
      <c r="CB129" s="2">
        <f t="shared" si="147"/>
        <v>0</v>
      </c>
      <c r="CC129" s="2">
        <f t="shared" si="148"/>
        <v>0</v>
      </c>
      <c r="CD129" s="27" t="s">
        <v>504</v>
      </c>
    </row>
    <row r="130" spans="1:82" ht="47.25" x14ac:dyDescent="0.25">
      <c r="A130" s="7" t="s">
        <v>561</v>
      </c>
      <c r="B130" s="55" t="s">
        <v>294</v>
      </c>
      <c r="C130" s="7" t="s">
        <v>295</v>
      </c>
      <c r="D130" s="6" t="s">
        <v>110</v>
      </c>
      <c r="E130" s="8">
        <f t="shared" si="192"/>
        <v>0</v>
      </c>
      <c r="F130" s="8">
        <f t="shared" si="193"/>
        <v>0</v>
      </c>
      <c r="G130" s="8">
        <f t="shared" si="194"/>
        <v>0</v>
      </c>
      <c r="H130" s="8">
        <f t="shared" si="195"/>
        <v>0</v>
      </c>
      <c r="I130" s="8">
        <f t="shared" si="196"/>
        <v>0</v>
      </c>
      <c r="J130" s="8">
        <f t="shared" si="197"/>
        <v>0</v>
      </c>
      <c r="K130" s="8">
        <f t="shared" si="198"/>
        <v>0</v>
      </c>
      <c r="L130" s="2">
        <v>0</v>
      </c>
      <c r="M130" s="2">
        <v>0</v>
      </c>
      <c r="N130" s="2">
        <v>0</v>
      </c>
      <c r="O130" s="2">
        <v>0</v>
      </c>
      <c r="P130" s="2">
        <v>0</v>
      </c>
      <c r="Q130" s="2">
        <v>0</v>
      </c>
      <c r="R130" s="2">
        <v>0</v>
      </c>
      <c r="S130" s="2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2">
        <v>0</v>
      </c>
      <c r="AC130" s="2">
        <v>0</v>
      </c>
      <c r="AD130" s="2">
        <v>0</v>
      </c>
      <c r="AE130" s="2">
        <v>0</v>
      </c>
      <c r="AF130" s="2">
        <v>0</v>
      </c>
      <c r="AG130" s="2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0</v>
      </c>
      <c r="AN130" s="2">
        <f t="shared" si="185"/>
        <v>0</v>
      </c>
      <c r="AO130" s="2">
        <f t="shared" si="186"/>
        <v>0</v>
      </c>
      <c r="AP130" s="2">
        <f t="shared" si="187"/>
        <v>0</v>
      </c>
      <c r="AQ130" s="2">
        <f t="shared" si="188"/>
        <v>0</v>
      </c>
      <c r="AR130" s="2">
        <f t="shared" si="189"/>
        <v>0</v>
      </c>
      <c r="AS130" s="2">
        <f t="shared" si="190"/>
        <v>0</v>
      </c>
      <c r="AT130" s="2">
        <f t="shared" si="191"/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2">
        <v>0</v>
      </c>
      <c r="BF130" s="2">
        <v>0</v>
      </c>
      <c r="BG130" s="2">
        <v>0</v>
      </c>
      <c r="BH130" s="2">
        <v>0</v>
      </c>
      <c r="BI130" s="2">
        <v>0</v>
      </c>
      <c r="BJ130" s="2">
        <v>0</v>
      </c>
      <c r="BK130" s="2">
        <v>0</v>
      </c>
      <c r="BL130" s="2">
        <v>0</v>
      </c>
      <c r="BM130" s="2">
        <v>0</v>
      </c>
      <c r="BN130" s="2">
        <v>0</v>
      </c>
      <c r="BO130" s="2">
        <v>0</v>
      </c>
      <c r="BP130" s="2">
        <v>0</v>
      </c>
      <c r="BQ130" s="2">
        <v>0</v>
      </c>
      <c r="BR130" s="2">
        <v>0</v>
      </c>
      <c r="BS130" s="2">
        <v>0</v>
      </c>
      <c r="BT130" s="2">
        <v>0</v>
      </c>
      <c r="BU130" s="2">
        <v>0</v>
      </c>
      <c r="BV130" s="2">
        <v>0</v>
      </c>
      <c r="BW130" s="2">
        <f t="shared" si="142"/>
        <v>0</v>
      </c>
      <c r="BX130" s="2">
        <f t="shared" si="143"/>
        <v>0</v>
      </c>
      <c r="BY130" s="2">
        <f t="shared" si="144"/>
        <v>0</v>
      </c>
      <c r="BZ130" s="2">
        <f t="shared" si="145"/>
        <v>0</v>
      </c>
      <c r="CA130" s="2">
        <f t="shared" si="146"/>
        <v>0</v>
      </c>
      <c r="CB130" s="2">
        <f t="shared" si="147"/>
        <v>0</v>
      </c>
      <c r="CC130" s="2">
        <f t="shared" si="148"/>
        <v>0</v>
      </c>
      <c r="CD130" s="27" t="s">
        <v>505</v>
      </c>
    </row>
    <row r="131" spans="1:82" ht="47.25" x14ac:dyDescent="0.25">
      <c r="A131" s="7" t="s">
        <v>562</v>
      </c>
      <c r="B131" s="27" t="s">
        <v>296</v>
      </c>
      <c r="C131" s="27" t="s">
        <v>297</v>
      </c>
      <c r="D131" s="6" t="s">
        <v>110</v>
      </c>
      <c r="E131" s="8">
        <f t="shared" si="192"/>
        <v>0</v>
      </c>
      <c r="F131" s="8">
        <f t="shared" si="193"/>
        <v>0</v>
      </c>
      <c r="G131" s="8">
        <f t="shared" si="194"/>
        <v>0.06</v>
      </c>
      <c r="H131" s="8">
        <f t="shared" si="195"/>
        <v>0</v>
      </c>
      <c r="I131" s="8">
        <f t="shared" si="196"/>
        <v>0</v>
      </c>
      <c r="J131" s="8">
        <f t="shared" si="197"/>
        <v>0</v>
      </c>
      <c r="K131" s="8">
        <f t="shared" si="198"/>
        <v>0</v>
      </c>
      <c r="L131" s="2">
        <v>0</v>
      </c>
      <c r="M131" s="2">
        <v>0</v>
      </c>
      <c r="N131" s="2">
        <v>0</v>
      </c>
      <c r="O131" s="2">
        <v>0</v>
      </c>
      <c r="P131" s="2">
        <v>0</v>
      </c>
      <c r="Q131" s="2">
        <v>0</v>
      </c>
      <c r="R131" s="2">
        <v>0</v>
      </c>
      <c r="S131" s="2">
        <v>0</v>
      </c>
      <c r="T131" s="2">
        <v>0</v>
      </c>
      <c r="U131" s="2">
        <v>0.06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2">
        <v>0</v>
      </c>
      <c r="AC131" s="2">
        <v>0</v>
      </c>
      <c r="AD131" s="2">
        <v>0</v>
      </c>
      <c r="AE131" s="2">
        <v>0</v>
      </c>
      <c r="AF131" s="2">
        <v>0</v>
      </c>
      <c r="AG131" s="2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0</v>
      </c>
      <c r="AN131" s="2">
        <f t="shared" si="185"/>
        <v>0</v>
      </c>
      <c r="AO131" s="2">
        <f t="shared" si="186"/>
        <v>0</v>
      </c>
      <c r="AP131" s="2">
        <f t="shared" si="187"/>
        <v>4.3999999999999997E-2</v>
      </c>
      <c r="AQ131" s="2">
        <f t="shared" si="188"/>
        <v>0</v>
      </c>
      <c r="AR131" s="2">
        <f t="shared" si="189"/>
        <v>0</v>
      </c>
      <c r="AS131" s="2">
        <f t="shared" si="190"/>
        <v>0</v>
      </c>
      <c r="AT131" s="2">
        <f t="shared" si="191"/>
        <v>0</v>
      </c>
      <c r="AU131" s="2">
        <v>0</v>
      </c>
      <c r="AV131" s="2">
        <v>0</v>
      </c>
      <c r="AW131" s="2">
        <v>0</v>
      </c>
      <c r="AX131" s="2">
        <v>0</v>
      </c>
      <c r="AY131" s="2">
        <v>0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2">
        <v>0</v>
      </c>
      <c r="BF131" s="2">
        <v>0</v>
      </c>
      <c r="BG131" s="2">
        <v>0</v>
      </c>
      <c r="BH131" s="2">
        <v>0</v>
      </c>
      <c r="BI131" s="2">
        <v>0</v>
      </c>
      <c r="BJ131" s="2">
        <v>0</v>
      </c>
      <c r="BK131" s="2">
        <v>4.3999999999999997E-2</v>
      </c>
      <c r="BL131" s="2">
        <v>0</v>
      </c>
      <c r="BM131" s="2">
        <v>0</v>
      </c>
      <c r="BN131" s="2">
        <v>0</v>
      </c>
      <c r="BO131" s="2">
        <v>0</v>
      </c>
      <c r="BP131" s="2">
        <v>0</v>
      </c>
      <c r="BQ131" s="2">
        <v>0</v>
      </c>
      <c r="BR131" s="2">
        <v>0</v>
      </c>
      <c r="BS131" s="2">
        <v>0</v>
      </c>
      <c r="BT131" s="2">
        <v>0</v>
      </c>
      <c r="BU131" s="2">
        <v>0</v>
      </c>
      <c r="BV131" s="2">
        <v>0</v>
      </c>
      <c r="BW131" s="2">
        <f t="shared" si="142"/>
        <v>0</v>
      </c>
      <c r="BX131" s="2">
        <f t="shared" si="143"/>
        <v>0</v>
      </c>
      <c r="BY131" s="2">
        <f t="shared" si="144"/>
        <v>-1.6E-2</v>
      </c>
      <c r="BZ131" s="2">
        <f t="shared" si="145"/>
        <v>0</v>
      </c>
      <c r="CA131" s="2">
        <f t="shared" si="146"/>
        <v>0</v>
      </c>
      <c r="CB131" s="2">
        <f t="shared" si="147"/>
        <v>0</v>
      </c>
      <c r="CC131" s="2">
        <f t="shared" si="148"/>
        <v>0</v>
      </c>
      <c r="CD131" s="27" t="s">
        <v>506</v>
      </c>
    </row>
    <row r="132" spans="1:82" ht="31.5" x14ac:dyDescent="0.25">
      <c r="A132" s="7" t="s">
        <v>563</v>
      </c>
      <c r="B132" s="26" t="s">
        <v>298</v>
      </c>
      <c r="C132" s="7" t="s">
        <v>299</v>
      </c>
      <c r="D132" s="6" t="s">
        <v>110</v>
      </c>
      <c r="E132" s="8">
        <f t="shared" si="192"/>
        <v>0</v>
      </c>
      <c r="F132" s="8">
        <f t="shared" si="193"/>
        <v>0</v>
      </c>
      <c r="G132" s="8">
        <f t="shared" si="194"/>
        <v>0.26</v>
      </c>
      <c r="H132" s="8">
        <f t="shared" si="195"/>
        <v>0</v>
      </c>
      <c r="I132" s="8">
        <f t="shared" si="196"/>
        <v>0</v>
      </c>
      <c r="J132" s="8">
        <f t="shared" si="197"/>
        <v>0</v>
      </c>
      <c r="K132" s="8">
        <f t="shared" si="198"/>
        <v>0</v>
      </c>
      <c r="L132" s="2">
        <v>0</v>
      </c>
      <c r="M132" s="2">
        <v>0</v>
      </c>
      <c r="N132" s="2">
        <v>0</v>
      </c>
      <c r="O132" s="2">
        <v>0</v>
      </c>
      <c r="P132" s="2">
        <v>0</v>
      </c>
      <c r="Q132" s="2">
        <v>0</v>
      </c>
      <c r="R132" s="2">
        <v>0</v>
      </c>
      <c r="S132" s="2">
        <v>0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2">
        <v>0.26</v>
      </c>
      <c r="AC132" s="2">
        <v>0</v>
      </c>
      <c r="AD132" s="2">
        <v>0</v>
      </c>
      <c r="AE132" s="2">
        <v>0</v>
      </c>
      <c r="AF132" s="2">
        <v>0</v>
      </c>
      <c r="AG132" s="2">
        <v>0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0</v>
      </c>
      <c r="AN132" s="2">
        <f t="shared" si="185"/>
        <v>0</v>
      </c>
      <c r="AO132" s="2">
        <f t="shared" si="186"/>
        <v>0</v>
      </c>
      <c r="AP132" s="2">
        <f t="shared" si="187"/>
        <v>0.19600000000000001</v>
      </c>
      <c r="AQ132" s="2">
        <f t="shared" si="188"/>
        <v>0</v>
      </c>
      <c r="AR132" s="2">
        <f t="shared" si="189"/>
        <v>0</v>
      </c>
      <c r="AS132" s="2">
        <f t="shared" si="190"/>
        <v>0</v>
      </c>
      <c r="AT132" s="2">
        <f t="shared" si="191"/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0.19600000000000001</v>
      </c>
      <c r="BE132" s="2">
        <v>0</v>
      </c>
      <c r="BF132" s="2">
        <v>0</v>
      </c>
      <c r="BG132" s="2">
        <v>0</v>
      </c>
      <c r="BH132" s="2">
        <v>0</v>
      </c>
      <c r="BI132" s="2">
        <v>0</v>
      </c>
      <c r="BJ132" s="2">
        <v>0</v>
      </c>
      <c r="BK132" s="2">
        <v>0</v>
      </c>
      <c r="BL132" s="2">
        <v>0</v>
      </c>
      <c r="BM132" s="2">
        <v>0</v>
      </c>
      <c r="BN132" s="2">
        <v>0</v>
      </c>
      <c r="BO132" s="2">
        <v>0</v>
      </c>
      <c r="BP132" s="2">
        <v>0</v>
      </c>
      <c r="BQ132" s="2">
        <v>0</v>
      </c>
      <c r="BR132" s="2">
        <v>0</v>
      </c>
      <c r="BS132" s="2">
        <v>0</v>
      </c>
      <c r="BT132" s="2">
        <v>0</v>
      </c>
      <c r="BU132" s="2">
        <v>0</v>
      </c>
      <c r="BV132" s="2">
        <v>0</v>
      </c>
      <c r="BW132" s="2">
        <f t="shared" si="142"/>
        <v>0</v>
      </c>
      <c r="BX132" s="2">
        <f t="shared" si="143"/>
        <v>0</v>
      </c>
      <c r="BY132" s="2">
        <f t="shared" si="144"/>
        <v>-6.4000000000000001E-2</v>
      </c>
      <c r="BZ132" s="2">
        <f t="shared" si="145"/>
        <v>0</v>
      </c>
      <c r="CA132" s="2">
        <f t="shared" si="146"/>
        <v>0</v>
      </c>
      <c r="CB132" s="2">
        <f t="shared" si="147"/>
        <v>0</v>
      </c>
      <c r="CC132" s="2">
        <f t="shared" si="148"/>
        <v>0</v>
      </c>
      <c r="CD132" s="27" t="s">
        <v>507</v>
      </c>
    </row>
    <row r="133" spans="1:82" ht="63" x14ac:dyDescent="0.25">
      <c r="A133" s="7" t="s">
        <v>564</v>
      </c>
      <c r="B133" s="26" t="s">
        <v>300</v>
      </c>
      <c r="C133" s="7" t="s">
        <v>301</v>
      </c>
      <c r="D133" s="6" t="s">
        <v>110</v>
      </c>
      <c r="E133" s="8">
        <f t="shared" si="192"/>
        <v>0</v>
      </c>
      <c r="F133" s="8">
        <f t="shared" si="193"/>
        <v>0</v>
      </c>
      <c r="G133" s="8">
        <f t="shared" si="194"/>
        <v>0</v>
      </c>
      <c r="H133" s="8">
        <f t="shared" si="195"/>
        <v>0</v>
      </c>
      <c r="I133" s="8">
        <f t="shared" si="196"/>
        <v>1.4999999999999999E-2</v>
      </c>
      <c r="J133" s="8">
        <f t="shared" si="197"/>
        <v>0</v>
      </c>
      <c r="K133" s="8">
        <f t="shared" si="198"/>
        <v>0</v>
      </c>
      <c r="L133" s="2">
        <v>0</v>
      </c>
      <c r="M133" s="2">
        <v>0</v>
      </c>
      <c r="N133" s="2">
        <v>0</v>
      </c>
      <c r="O133" s="2">
        <v>0</v>
      </c>
      <c r="P133" s="2">
        <v>1.4999999999999999E-2</v>
      </c>
      <c r="Q133" s="2">
        <v>0</v>
      </c>
      <c r="R133" s="2">
        <v>0</v>
      </c>
      <c r="S133" s="2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2">
        <v>0</v>
      </c>
      <c r="AC133" s="2">
        <v>0</v>
      </c>
      <c r="AD133" s="2">
        <v>0</v>
      </c>
      <c r="AE133" s="2">
        <v>0</v>
      </c>
      <c r="AF133" s="2">
        <v>0</v>
      </c>
      <c r="AG133" s="2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0</v>
      </c>
      <c r="AN133" s="2">
        <f t="shared" ref="AN133:AN134" si="220">AU133+BB133+BI133+BP133</f>
        <v>0</v>
      </c>
      <c r="AO133" s="2">
        <f t="shared" ref="AO133:AO134" si="221">AV133+BC133+BJ133+BQ133</f>
        <v>0</v>
      </c>
      <c r="AP133" s="2">
        <f t="shared" ref="AP133:AP134" si="222">AW133+BD133+BK133+BR133</f>
        <v>1.4999999999999999E-2</v>
      </c>
      <c r="AQ133" s="2">
        <f t="shared" ref="AQ133:AQ134" si="223">AX133+BE133+BL133+BS133</f>
        <v>0</v>
      </c>
      <c r="AR133" s="2">
        <f t="shared" ref="AR133:AR134" si="224">AY133+BF133+BM133+BT133</f>
        <v>0</v>
      </c>
      <c r="AS133" s="2">
        <f t="shared" ref="AS133:AS134" si="225">AZ133+BG133+BN133+BU133</f>
        <v>0</v>
      </c>
      <c r="AT133" s="2">
        <f t="shared" ref="AT133:AT134" si="226">BA133+BH133+BO133+BV133</f>
        <v>0</v>
      </c>
      <c r="AU133" s="2">
        <v>0</v>
      </c>
      <c r="AV133" s="2">
        <v>0</v>
      </c>
      <c r="AW133" s="2">
        <v>1.4999999999999999E-2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2">
        <v>0</v>
      </c>
      <c r="BF133" s="2">
        <v>0</v>
      </c>
      <c r="BG133" s="2">
        <v>0</v>
      </c>
      <c r="BH133" s="2">
        <v>0</v>
      </c>
      <c r="BI133" s="2">
        <v>0</v>
      </c>
      <c r="BJ133" s="2">
        <v>0</v>
      </c>
      <c r="BK133" s="2">
        <v>0</v>
      </c>
      <c r="BL133" s="2">
        <v>0</v>
      </c>
      <c r="BM133" s="2">
        <v>0</v>
      </c>
      <c r="BN133" s="2">
        <v>0</v>
      </c>
      <c r="BO133" s="2">
        <v>0</v>
      </c>
      <c r="BP133" s="2">
        <v>0</v>
      </c>
      <c r="BQ133" s="2">
        <v>0</v>
      </c>
      <c r="BR133" s="2">
        <v>0</v>
      </c>
      <c r="BS133" s="2">
        <v>0</v>
      </c>
      <c r="BT133" s="2">
        <v>0</v>
      </c>
      <c r="BU133" s="2">
        <v>0</v>
      </c>
      <c r="BV133" s="2">
        <v>0</v>
      </c>
      <c r="BW133" s="2">
        <f t="shared" si="142"/>
        <v>0</v>
      </c>
      <c r="BX133" s="2">
        <f t="shared" si="143"/>
        <v>0</v>
      </c>
      <c r="BY133" s="2">
        <f t="shared" si="144"/>
        <v>1.4999999999999999E-2</v>
      </c>
      <c r="BZ133" s="2">
        <f t="shared" si="145"/>
        <v>0</v>
      </c>
      <c r="CA133" s="2">
        <f t="shared" si="146"/>
        <v>-1.4999999999999999E-2</v>
      </c>
      <c r="CB133" s="2">
        <f t="shared" si="147"/>
        <v>0</v>
      </c>
      <c r="CC133" s="2">
        <f t="shared" si="148"/>
        <v>0</v>
      </c>
      <c r="CD133" s="27" t="s">
        <v>508</v>
      </c>
    </row>
    <row r="134" spans="1:82" ht="47.25" x14ac:dyDescent="0.25">
      <c r="A134" s="7" t="s">
        <v>565</v>
      </c>
      <c r="B134" s="27" t="s">
        <v>302</v>
      </c>
      <c r="C134" s="7" t="s">
        <v>303</v>
      </c>
      <c r="D134" s="6" t="s">
        <v>110</v>
      </c>
      <c r="E134" s="8">
        <f t="shared" si="192"/>
        <v>0</v>
      </c>
      <c r="F134" s="8">
        <f t="shared" si="193"/>
        <v>0</v>
      </c>
      <c r="G134" s="8">
        <f t="shared" si="194"/>
        <v>0</v>
      </c>
      <c r="H134" s="8">
        <f t="shared" si="195"/>
        <v>0</v>
      </c>
      <c r="I134" s="8">
        <f t="shared" si="196"/>
        <v>0</v>
      </c>
      <c r="J134" s="8">
        <f t="shared" si="197"/>
        <v>0</v>
      </c>
      <c r="K134" s="8">
        <f t="shared" si="198"/>
        <v>0</v>
      </c>
      <c r="L134" s="2">
        <v>0</v>
      </c>
      <c r="M134" s="2">
        <v>0</v>
      </c>
      <c r="N134" s="2">
        <v>0</v>
      </c>
      <c r="O134" s="2">
        <v>0</v>
      </c>
      <c r="P134" s="2">
        <v>0</v>
      </c>
      <c r="Q134" s="2">
        <v>0</v>
      </c>
      <c r="R134" s="2">
        <v>0</v>
      </c>
      <c r="S134" s="2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2">
        <v>0</v>
      </c>
      <c r="AC134" s="2">
        <v>0</v>
      </c>
      <c r="AD134" s="2">
        <v>0</v>
      </c>
      <c r="AE134" s="2">
        <v>0</v>
      </c>
      <c r="AF134" s="2">
        <v>0</v>
      </c>
      <c r="AG134" s="2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0</v>
      </c>
      <c r="AN134" s="2">
        <f t="shared" si="220"/>
        <v>0</v>
      </c>
      <c r="AO134" s="2">
        <f t="shared" si="221"/>
        <v>0</v>
      </c>
      <c r="AP134" s="2">
        <f t="shared" si="222"/>
        <v>0</v>
      </c>
      <c r="AQ134" s="2">
        <f t="shared" si="223"/>
        <v>0</v>
      </c>
      <c r="AR134" s="2">
        <f t="shared" si="224"/>
        <v>0</v>
      </c>
      <c r="AS134" s="2">
        <f t="shared" si="225"/>
        <v>0</v>
      </c>
      <c r="AT134" s="2">
        <f t="shared" si="226"/>
        <v>1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0</v>
      </c>
      <c r="BB134" s="2">
        <v>0</v>
      </c>
      <c r="BC134" s="2">
        <v>0</v>
      </c>
      <c r="BD134" s="2">
        <v>0</v>
      </c>
      <c r="BE134" s="2">
        <v>0</v>
      </c>
      <c r="BF134" s="2">
        <v>0</v>
      </c>
      <c r="BG134" s="2">
        <v>0</v>
      </c>
      <c r="BH134" s="2">
        <v>0</v>
      </c>
      <c r="BI134" s="2">
        <v>0</v>
      </c>
      <c r="BJ134" s="2">
        <v>0</v>
      </c>
      <c r="BK134" s="2">
        <v>0</v>
      </c>
      <c r="BL134" s="2">
        <v>0</v>
      </c>
      <c r="BM134" s="2">
        <v>0</v>
      </c>
      <c r="BN134" s="2">
        <v>0</v>
      </c>
      <c r="BO134" s="2">
        <v>0</v>
      </c>
      <c r="BP134" s="2">
        <v>0</v>
      </c>
      <c r="BQ134" s="2">
        <v>0</v>
      </c>
      <c r="BR134" s="2">
        <v>0</v>
      </c>
      <c r="BS134" s="2">
        <v>0</v>
      </c>
      <c r="BT134" s="2">
        <v>0</v>
      </c>
      <c r="BU134" s="2">
        <v>0</v>
      </c>
      <c r="BV134" s="2">
        <v>1</v>
      </c>
      <c r="BW134" s="2">
        <f t="shared" si="142"/>
        <v>0</v>
      </c>
      <c r="BX134" s="2">
        <f t="shared" si="143"/>
        <v>0</v>
      </c>
      <c r="BY134" s="2">
        <f t="shared" si="144"/>
        <v>0</v>
      </c>
      <c r="BZ134" s="2">
        <f t="shared" si="145"/>
        <v>0</v>
      </c>
      <c r="CA134" s="2">
        <f t="shared" si="146"/>
        <v>0</v>
      </c>
      <c r="CB134" s="2">
        <f t="shared" si="147"/>
        <v>0</v>
      </c>
      <c r="CC134" s="2">
        <f t="shared" si="148"/>
        <v>1</v>
      </c>
      <c r="CD134" s="27" t="s">
        <v>509</v>
      </c>
    </row>
    <row r="135" spans="1:82" ht="31.5" x14ac:dyDescent="0.25">
      <c r="A135" s="60" t="s">
        <v>194</v>
      </c>
      <c r="B135" s="31" t="s">
        <v>195</v>
      </c>
      <c r="C135" s="60" t="s">
        <v>112</v>
      </c>
      <c r="D135" s="6" t="s">
        <v>110</v>
      </c>
      <c r="E135" s="8">
        <f t="shared" si="192"/>
        <v>0</v>
      </c>
      <c r="F135" s="8">
        <f t="shared" si="193"/>
        <v>0</v>
      </c>
      <c r="G135" s="8">
        <f t="shared" si="194"/>
        <v>0</v>
      </c>
      <c r="H135" s="8">
        <f t="shared" si="195"/>
        <v>0</v>
      </c>
      <c r="I135" s="8">
        <f t="shared" si="196"/>
        <v>0</v>
      </c>
      <c r="J135" s="8">
        <f t="shared" si="197"/>
        <v>0</v>
      </c>
      <c r="K135" s="8">
        <f t="shared" si="198"/>
        <v>0</v>
      </c>
      <c r="L135" s="2">
        <v>0</v>
      </c>
      <c r="M135" s="2">
        <v>0</v>
      </c>
      <c r="N135" s="2">
        <v>0</v>
      </c>
      <c r="O135" s="2">
        <v>0</v>
      </c>
      <c r="P135" s="2">
        <v>0</v>
      </c>
      <c r="Q135" s="2">
        <v>0</v>
      </c>
      <c r="R135" s="2">
        <v>0</v>
      </c>
      <c r="S135" s="2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2">
        <v>0</v>
      </c>
      <c r="AC135" s="2">
        <v>0</v>
      </c>
      <c r="AD135" s="2">
        <v>0</v>
      </c>
      <c r="AE135" s="2">
        <v>0</v>
      </c>
      <c r="AF135" s="2">
        <v>0</v>
      </c>
      <c r="AG135" s="2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0</v>
      </c>
      <c r="AN135" s="2" t="s">
        <v>110</v>
      </c>
      <c r="AO135" s="2" t="s">
        <v>110</v>
      </c>
      <c r="AP135" s="2" t="s">
        <v>110</v>
      </c>
      <c r="AQ135" s="2" t="s">
        <v>110</v>
      </c>
      <c r="AR135" s="2" t="s">
        <v>110</v>
      </c>
      <c r="AS135" s="2" t="s">
        <v>110</v>
      </c>
      <c r="AT135" s="2" t="s">
        <v>110</v>
      </c>
      <c r="AU135" s="2" t="s">
        <v>110</v>
      </c>
      <c r="AV135" s="2" t="s">
        <v>110</v>
      </c>
      <c r="AW135" s="2" t="s">
        <v>110</v>
      </c>
      <c r="AX135" s="2" t="s">
        <v>110</v>
      </c>
      <c r="AY135" s="2" t="s">
        <v>110</v>
      </c>
      <c r="AZ135" s="2" t="s">
        <v>110</v>
      </c>
      <c r="BA135" s="2" t="s">
        <v>110</v>
      </c>
      <c r="BB135" s="2" t="s">
        <v>110</v>
      </c>
      <c r="BC135" s="2" t="s">
        <v>110</v>
      </c>
      <c r="BD135" s="2" t="s">
        <v>110</v>
      </c>
      <c r="BE135" s="2" t="s">
        <v>110</v>
      </c>
      <c r="BF135" s="2" t="s">
        <v>110</v>
      </c>
      <c r="BG135" s="2" t="s">
        <v>110</v>
      </c>
      <c r="BH135" s="2" t="s">
        <v>110</v>
      </c>
      <c r="BI135" s="2" t="s">
        <v>110</v>
      </c>
      <c r="BJ135" s="2" t="s">
        <v>110</v>
      </c>
      <c r="BK135" s="2" t="s">
        <v>110</v>
      </c>
      <c r="BL135" s="2" t="s">
        <v>110</v>
      </c>
      <c r="BM135" s="2" t="s">
        <v>110</v>
      </c>
      <c r="BN135" s="2" t="s">
        <v>110</v>
      </c>
      <c r="BO135" s="2" t="s">
        <v>110</v>
      </c>
      <c r="BP135" s="2" t="s">
        <v>110</v>
      </c>
      <c r="BQ135" s="2" t="s">
        <v>110</v>
      </c>
      <c r="BR135" s="2" t="s">
        <v>110</v>
      </c>
      <c r="BS135" s="2" t="s">
        <v>110</v>
      </c>
      <c r="BT135" s="2" t="s">
        <v>110</v>
      </c>
      <c r="BU135" s="2" t="s">
        <v>110</v>
      </c>
      <c r="BV135" s="2" t="s">
        <v>110</v>
      </c>
      <c r="BW135" s="2" t="s">
        <v>110</v>
      </c>
      <c r="BX135" s="2" t="s">
        <v>110</v>
      </c>
      <c r="BY135" s="2" t="s">
        <v>110</v>
      </c>
      <c r="BZ135" s="2" t="s">
        <v>110</v>
      </c>
      <c r="CA135" s="2" t="s">
        <v>110</v>
      </c>
      <c r="CB135" s="2" t="s">
        <v>110</v>
      </c>
      <c r="CC135" s="2" t="s">
        <v>110</v>
      </c>
      <c r="CD135" s="62" t="s">
        <v>110</v>
      </c>
    </row>
    <row r="136" spans="1:82" x14ac:dyDescent="0.25">
      <c r="A136" s="30" t="s">
        <v>196</v>
      </c>
      <c r="B136" s="63" t="s">
        <v>197</v>
      </c>
      <c r="C136" s="60" t="s">
        <v>112</v>
      </c>
      <c r="D136" s="6" t="s">
        <v>110</v>
      </c>
      <c r="E136" s="8">
        <f t="shared" ref="E136:AJ136" si="227">SUM(E137:E145)</f>
        <v>0</v>
      </c>
      <c r="F136" s="8">
        <f t="shared" si="227"/>
        <v>0</v>
      </c>
      <c r="G136" s="8">
        <f t="shared" si="227"/>
        <v>0</v>
      </c>
      <c r="H136" s="8">
        <f t="shared" si="227"/>
        <v>0</v>
      </c>
      <c r="I136" s="8">
        <f t="shared" si="227"/>
        <v>0</v>
      </c>
      <c r="J136" s="8">
        <f t="shared" si="227"/>
        <v>0</v>
      </c>
      <c r="K136" s="8">
        <f t="shared" si="227"/>
        <v>0</v>
      </c>
      <c r="L136" s="8">
        <f t="shared" si="227"/>
        <v>0</v>
      </c>
      <c r="M136" s="8">
        <f t="shared" si="227"/>
        <v>0</v>
      </c>
      <c r="N136" s="8">
        <f t="shared" si="227"/>
        <v>0</v>
      </c>
      <c r="O136" s="8">
        <f t="shared" si="227"/>
        <v>0</v>
      </c>
      <c r="P136" s="8">
        <f t="shared" si="227"/>
        <v>0</v>
      </c>
      <c r="Q136" s="8">
        <f t="shared" si="227"/>
        <v>0</v>
      </c>
      <c r="R136" s="8">
        <f t="shared" si="227"/>
        <v>0</v>
      </c>
      <c r="S136" s="8">
        <f t="shared" si="227"/>
        <v>0</v>
      </c>
      <c r="T136" s="8">
        <f t="shared" si="227"/>
        <v>0</v>
      </c>
      <c r="U136" s="8">
        <f t="shared" si="227"/>
        <v>0</v>
      </c>
      <c r="V136" s="8">
        <f t="shared" si="227"/>
        <v>0</v>
      </c>
      <c r="W136" s="8">
        <f t="shared" si="227"/>
        <v>0</v>
      </c>
      <c r="X136" s="8">
        <f t="shared" si="227"/>
        <v>0</v>
      </c>
      <c r="Y136" s="8">
        <f t="shared" si="227"/>
        <v>0</v>
      </c>
      <c r="Z136" s="8">
        <f t="shared" si="227"/>
        <v>0</v>
      </c>
      <c r="AA136" s="8">
        <f t="shared" si="227"/>
        <v>0</v>
      </c>
      <c r="AB136" s="8">
        <f t="shared" si="227"/>
        <v>0</v>
      </c>
      <c r="AC136" s="8">
        <f t="shared" si="227"/>
        <v>0</v>
      </c>
      <c r="AD136" s="8">
        <f t="shared" si="227"/>
        <v>0</v>
      </c>
      <c r="AE136" s="8">
        <f t="shared" si="227"/>
        <v>0</v>
      </c>
      <c r="AF136" s="8">
        <f t="shared" si="227"/>
        <v>0</v>
      </c>
      <c r="AG136" s="8">
        <f t="shared" si="227"/>
        <v>0</v>
      </c>
      <c r="AH136" s="8">
        <f t="shared" si="227"/>
        <v>0</v>
      </c>
      <c r="AI136" s="8">
        <f t="shared" si="227"/>
        <v>0</v>
      </c>
      <c r="AJ136" s="8">
        <f t="shared" si="227"/>
        <v>0</v>
      </c>
      <c r="AK136" s="8">
        <f t="shared" ref="AK136:BP136" si="228">SUM(AK137:AK145)</f>
        <v>0</v>
      </c>
      <c r="AL136" s="8">
        <f t="shared" si="228"/>
        <v>0</v>
      </c>
      <c r="AM136" s="8">
        <f t="shared" si="228"/>
        <v>1</v>
      </c>
      <c r="AN136" s="8">
        <f t="shared" si="228"/>
        <v>0</v>
      </c>
      <c r="AO136" s="8">
        <f t="shared" si="228"/>
        <v>0</v>
      </c>
      <c r="AP136" s="8">
        <f t="shared" si="228"/>
        <v>0</v>
      </c>
      <c r="AQ136" s="8">
        <f t="shared" si="228"/>
        <v>0</v>
      </c>
      <c r="AR136" s="8">
        <f t="shared" si="228"/>
        <v>0</v>
      </c>
      <c r="AS136" s="8">
        <f t="shared" si="228"/>
        <v>0</v>
      </c>
      <c r="AT136" s="8">
        <f t="shared" si="228"/>
        <v>0</v>
      </c>
      <c r="AU136" s="8">
        <f t="shared" si="228"/>
        <v>0</v>
      </c>
      <c r="AV136" s="8">
        <f t="shared" si="228"/>
        <v>0</v>
      </c>
      <c r="AW136" s="8">
        <f t="shared" si="228"/>
        <v>0</v>
      </c>
      <c r="AX136" s="8">
        <f t="shared" si="228"/>
        <v>0</v>
      </c>
      <c r="AY136" s="8">
        <f t="shared" si="228"/>
        <v>0</v>
      </c>
      <c r="AZ136" s="8">
        <f t="shared" si="228"/>
        <v>0</v>
      </c>
      <c r="BA136" s="8">
        <f t="shared" si="228"/>
        <v>0</v>
      </c>
      <c r="BB136" s="8">
        <f t="shared" si="228"/>
        <v>0</v>
      </c>
      <c r="BC136" s="8">
        <f t="shared" si="228"/>
        <v>0</v>
      </c>
      <c r="BD136" s="8">
        <f t="shared" si="228"/>
        <v>0</v>
      </c>
      <c r="BE136" s="8">
        <f t="shared" si="228"/>
        <v>0</v>
      </c>
      <c r="BF136" s="8">
        <f t="shared" si="228"/>
        <v>0</v>
      </c>
      <c r="BG136" s="8">
        <f t="shared" si="228"/>
        <v>0</v>
      </c>
      <c r="BH136" s="8">
        <f t="shared" si="228"/>
        <v>0</v>
      </c>
      <c r="BI136" s="8">
        <f t="shared" si="228"/>
        <v>0</v>
      </c>
      <c r="BJ136" s="8">
        <f t="shared" si="228"/>
        <v>0</v>
      </c>
      <c r="BK136" s="8">
        <f t="shared" si="228"/>
        <v>0</v>
      </c>
      <c r="BL136" s="8">
        <f t="shared" si="228"/>
        <v>0</v>
      </c>
      <c r="BM136" s="8">
        <f t="shared" si="228"/>
        <v>0</v>
      </c>
      <c r="BN136" s="8">
        <f t="shared" si="228"/>
        <v>0</v>
      </c>
      <c r="BO136" s="8">
        <f t="shared" si="228"/>
        <v>0</v>
      </c>
      <c r="BP136" s="8">
        <f t="shared" si="228"/>
        <v>0</v>
      </c>
      <c r="BQ136" s="8">
        <f t="shared" ref="BQ136:BV136" si="229">SUM(BQ137:BQ145)</f>
        <v>0</v>
      </c>
      <c r="BR136" s="8">
        <f t="shared" si="229"/>
        <v>0</v>
      </c>
      <c r="BS136" s="8">
        <f t="shared" si="229"/>
        <v>0</v>
      </c>
      <c r="BT136" s="8">
        <f t="shared" si="229"/>
        <v>0</v>
      </c>
      <c r="BU136" s="8">
        <f t="shared" si="229"/>
        <v>0</v>
      </c>
      <c r="BV136" s="8">
        <f t="shared" si="229"/>
        <v>0</v>
      </c>
      <c r="BW136" s="2">
        <f t="shared" si="142"/>
        <v>0</v>
      </c>
      <c r="BX136" s="2">
        <f t="shared" si="143"/>
        <v>0</v>
      </c>
      <c r="BY136" s="2">
        <f t="shared" si="144"/>
        <v>0</v>
      </c>
      <c r="BZ136" s="2">
        <f t="shared" si="145"/>
        <v>0</v>
      </c>
      <c r="CA136" s="2">
        <f t="shared" si="146"/>
        <v>0</v>
      </c>
      <c r="CB136" s="2">
        <f t="shared" si="147"/>
        <v>0</v>
      </c>
      <c r="CC136" s="2">
        <f t="shared" si="148"/>
        <v>0</v>
      </c>
      <c r="CD136" s="62" t="s">
        <v>110</v>
      </c>
    </row>
    <row r="137" spans="1:82" ht="31.5" x14ac:dyDescent="0.25">
      <c r="A137" s="7" t="s">
        <v>198</v>
      </c>
      <c r="B137" s="39" t="s">
        <v>304</v>
      </c>
      <c r="C137" s="39" t="s">
        <v>210</v>
      </c>
      <c r="D137" s="6" t="s">
        <v>110</v>
      </c>
      <c r="E137" s="8">
        <f t="shared" ref="E137:K140" si="230">L137+S137+Z137+AG137</f>
        <v>0</v>
      </c>
      <c r="F137" s="8">
        <f t="shared" si="230"/>
        <v>0</v>
      </c>
      <c r="G137" s="8">
        <f t="shared" si="230"/>
        <v>0</v>
      </c>
      <c r="H137" s="8">
        <f t="shared" si="230"/>
        <v>0</v>
      </c>
      <c r="I137" s="8">
        <f t="shared" si="230"/>
        <v>0</v>
      </c>
      <c r="J137" s="8">
        <f t="shared" si="230"/>
        <v>0</v>
      </c>
      <c r="K137" s="8">
        <f t="shared" si="230"/>
        <v>0</v>
      </c>
      <c r="L137" s="2">
        <v>0</v>
      </c>
      <c r="M137" s="2">
        <v>0</v>
      </c>
      <c r="N137" s="2">
        <v>0</v>
      </c>
      <c r="O137" s="2">
        <v>0</v>
      </c>
      <c r="P137" s="2">
        <v>0</v>
      </c>
      <c r="Q137" s="2">
        <v>0</v>
      </c>
      <c r="R137" s="2">
        <v>0</v>
      </c>
      <c r="S137" s="2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2">
        <v>0</v>
      </c>
      <c r="AC137" s="2">
        <v>0</v>
      </c>
      <c r="AD137" s="2">
        <v>0</v>
      </c>
      <c r="AE137" s="2">
        <v>0</v>
      </c>
      <c r="AF137" s="2">
        <v>0</v>
      </c>
      <c r="AG137" s="2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8">
        <v>0</v>
      </c>
      <c r="AN137" s="2">
        <f t="shared" ref="AN137:AT145" si="231">AU137+BB137+BI137+BP137</f>
        <v>0</v>
      </c>
      <c r="AO137" s="2">
        <f t="shared" si="231"/>
        <v>0</v>
      </c>
      <c r="AP137" s="2">
        <f t="shared" si="231"/>
        <v>0</v>
      </c>
      <c r="AQ137" s="2">
        <f t="shared" si="231"/>
        <v>0</v>
      </c>
      <c r="AR137" s="2">
        <f t="shared" si="231"/>
        <v>0</v>
      </c>
      <c r="AS137" s="2">
        <f t="shared" si="231"/>
        <v>0</v>
      </c>
      <c r="AT137" s="2">
        <f t="shared" si="231"/>
        <v>0</v>
      </c>
      <c r="AU137" s="2">
        <v>0</v>
      </c>
      <c r="AV137" s="2">
        <v>0</v>
      </c>
      <c r="AW137" s="2">
        <v>0</v>
      </c>
      <c r="AX137" s="2">
        <v>0</v>
      </c>
      <c r="AY137" s="2">
        <v>0</v>
      </c>
      <c r="AZ137" s="2">
        <v>0</v>
      </c>
      <c r="BA137" s="2">
        <v>0</v>
      </c>
      <c r="BB137" s="2">
        <v>0</v>
      </c>
      <c r="BC137" s="2">
        <v>0</v>
      </c>
      <c r="BD137" s="2">
        <v>0</v>
      </c>
      <c r="BE137" s="2">
        <v>0</v>
      </c>
      <c r="BF137" s="2">
        <v>0</v>
      </c>
      <c r="BG137" s="2">
        <v>0</v>
      </c>
      <c r="BH137" s="2">
        <v>0</v>
      </c>
      <c r="BI137" s="2">
        <v>0</v>
      </c>
      <c r="BJ137" s="2">
        <v>0</v>
      </c>
      <c r="BK137" s="2">
        <v>0</v>
      </c>
      <c r="BL137" s="2">
        <v>0</v>
      </c>
      <c r="BM137" s="2">
        <v>0</v>
      </c>
      <c r="BN137" s="2">
        <v>0</v>
      </c>
      <c r="BO137" s="2">
        <v>0</v>
      </c>
      <c r="BP137" s="2">
        <v>0</v>
      </c>
      <c r="BQ137" s="2">
        <v>0</v>
      </c>
      <c r="BR137" s="2">
        <v>0</v>
      </c>
      <c r="BS137" s="2">
        <v>0</v>
      </c>
      <c r="BT137" s="2">
        <v>0</v>
      </c>
      <c r="BU137" s="2">
        <v>0</v>
      </c>
      <c r="BV137" s="2">
        <v>0</v>
      </c>
      <c r="BW137" s="2">
        <f t="shared" si="142"/>
        <v>0</v>
      </c>
      <c r="BX137" s="2">
        <f t="shared" si="143"/>
        <v>0</v>
      </c>
      <c r="BY137" s="2">
        <f t="shared" si="144"/>
        <v>0</v>
      </c>
      <c r="BZ137" s="2">
        <f t="shared" si="145"/>
        <v>0</v>
      </c>
      <c r="CA137" s="2">
        <f t="shared" si="146"/>
        <v>0</v>
      </c>
      <c r="CB137" s="2">
        <f t="shared" si="147"/>
        <v>0</v>
      </c>
      <c r="CC137" s="2">
        <f t="shared" si="148"/>
        <v>0</v>
      </c>
      <c r="CD137" s="27" t="s">
        <v>510</v>
      </c>
    </row>
    <row r="138" spans="1:82" ht="31.5" x14ac:dyDescent="0.25">
      <c r="A138" s="7" t="s">
        <v>566</v>
      </c>
      <c r="B138" s="28" t="s">
        <v>415</v>
      </c>
      <c r="C138" s="6" t="s">
        <v>416</v>
      </c>
      <c r="D138" s="6" t="s">
        <v>110</v>
      </c>
      <c r="E138" s="8">
        <f t="shared" si="230"/>
        <v>0</v>
      </c>
      <c r="F138" s="8">
        <f t="shared" si="230"/>
        <v>0</v>
      </c>
      <c r="G138" s="8">
        <f t="shared" si="230"/>
        <v>0</v>
      </c>
      <c r="H138" s="8">
        <f t="shared" si="230"/>
        <v>0</v>
      </c>
      <c r="I138" s="8">
        <f t="shared" si="230"/>
        <v>0</v>
      </c>
      <c r="J138" s="8">
        <f t="shared" si="230"/>
        <v>0</v>
      </c>
      <c r="K138" s="8">
        <v>0</v>
      </c>
      <c r="L138" s="2">
        <v>0</v>
      </c>
      <c r="M138" s="2">
        <v>0</v>
      </c>
      <c r="N138" s="2">
        <v>0</v>
      </c>
      <c r="O138" s="2">
        <v>0</v>
      </c>
      <c r="P138" s="2">
        <v>0</v>
      </c>
      <c r="Q138" s="2">
        <v>0</v>
      </c>
      <c r="R138" s="2">
        <v>0</v>
      </c>
      <c r="S138" s="2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0</v>
      </c>
      <c r="AE138" s="2">
        <v>0</v>
      </c>
      <c r="AF138" s="2">
        <v>0</v>
      </c>
      <c r="AG138" s="2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8">
        <v>1</v>
      </c>
      <c r="AN138" s="2">
        <f t="shared" si="231"/>
        <v>0</v>
      </c>
      <c r="AO138" s="2">
        <f t="shared" si="231"/>
        <v>0</v>
      </c>
      <c r="AP138" s="2">
        <f t="shared" si="231"/>
        <v>0</v>
      </c>
      <c r="AQ138" s="2">
        <f t="shared" si="231"/>
        <v>0</v>
      </c>
      <c r="AR138" s="2">
        <f t="shared" si="231"/>
        <v>0</v>
      </c>
      <c r="AS138" s="2">
        <f t="shared" si="231"/>
        <v>0</v>
      </c>
      <c r="AT138" s="2">
        <f t="shared" si="231"/>
        <v>0</v>
      </c>
      <c r="AU138" s="2">
        <v>0</v>
      </c>
      <c r="AV138" s="2">
        <v>0</v>
      </c>
      <c r="AW138" s="2">
        <v>0</v>
      </c>
      <c r="AX138" s="2">
        <v>0</v>
      </c>
      <c r="AY138" s="2">
        <v>0</v>
      </c>
      <c r="AZ138" s="2">
        <v>0</v>
      </c>
      <c r="BA138" s="2">
        <v>0</v>
      </c>
      <c r="BB138" s="2">
        <v>0</v>
      </c>
      <c r="BC138" s="2">
        <v>0</v>
      </c>
      <c r="BD138" s="2">
        <v>0</v>
      </c>
      <c r="BE138" s="2">
        <v>0</v>
      </c>
      <c r="BF138" s="2">
        <v>0</v>
      </c>
      <c r="BG138" s="2">
        <v>0</v>
      </c>
      <c r="BH138" s="2">
        <v>0</v>
      </c>
      <c r="BI138" s="2">
        <v>0</v>
      </c>
      <c r="BJ138" s="2">
        <v>0</v>
      </c>
      <c r="BK138" s="2">
        <v>0</v>
      </c>
      <c r="BL138" s="2">
        <v>0</v>
      </c>
      <c r="BM138" s="2">
        <v>0</v>
      </c>
      <c r="BN138" s="2">
        <v>0</v>
      </c>
      <c r="BO138" s="2">
        <v>0</v>
      </c>
      <c r="BP138" s="2">
        <v>0</v>
      </c>
      <c r="BQ138" s="2">
        <v>0</v>
      </c>
      <c r="BR138" s="2">
        <v>0</v>
      </c>
      <c r="BS138" s="2">
        <v>0</v>
      </c>
      <c r="BT138" s="2">
        <v>0</v>
      </c>
      <c r="BU138" s="2">
        <v>0</v>
      </c>
      <c r="BV138" s="2">
        <v>0</v>
      </c>
      <c r="BW138" s="2">
        <f t="shared" si="142"/>
        <v>0</v>
      </c>
      <c r="BX138" s="2">
        <f t="shared" si="143"/>
        <v>0</v>
      </c>
      <c r="BY138" s="2">
        <f t="shared" si="144"/>
        <v>0</v>
      </c>
      <c r="BZ138" s="2">
        <f t="shared" si="145"/>
        <v>0</v>
      </c>
      <c r="CA138" s="2">
        <f t="shared" si="146"/>
        <v>0</v>
      </c>
      <c r="CB138" s="2">
        <f t="shared" si="147"/>
        <v>0</v>
      </c>
      <c r="CC138" s="2">
        <f t="shared" si="148"/>
        <v>0</v>
      </c>
      <c r="CD138" s="27" t="s">
        <v>511</v>
      </c>
    </row>
    <row r="139" spans="1:82" ht="31.5" x14ac:dyDescent="0.25">
      <c r="A139" s="7" t="s">
        <v>201</v>
      </c>
      <c r="B139" s="39" t="s">
        <v>305</v>
      </c>
      <c r="C139" s="39" t="s">
        <v>212</v>
      </c>
      <c r="D139" s="6" t="s">
        <v>110</v>
      </c>
      <c r="E139" s="8">
        <f t="shared" si="230"/>
        <v>0</v>
      </c>
      <c r="F139" s="8">
        <f t="shared" si="230"/>
        <v>0</v>
      </c>
      <c r="G139" s="8">
        <f t="shared" si="230"/>
        <v>0</v>
      </c>
      <c r="H139" s="8">
        <f t="shared" si="230"/>
        <v>0</v>
      </c>
      <c r="I139" s="8">
        <f t="shared" si="230"/>
        <v>0</v>
      </c>
      <c r="J139" s="8">
        <f t="shared" si="230"/>
        <v>0</v>
      </c>
      <c r="K139" s="8">
        <f t="shared" si="230"/>
        <v>0</v>
      </c>
      <c r="L139" s="2">
        <v>0</v>
      </c>
      <c r="M139" s="2">
        <v>0</v>
      </c>
      <c r="N139" s="2">
        <v>0</v>
      </c>
      <c r="O139" s="2">
        <v>0</v>
      </c>
      <c r="P139" s="2">
        <v>0</v>
      </c>
      <c r="Q139" s="2">
        <v>0</v>
      </c>
      <c r="R139" s="2">
        <v>0</v>
      </c>
      <c r="S139" s="2">
        <v>0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2">
        <v>0</v>
      </c>
      <c r="AC139" s="2">
        <v>0</v>
      </c>
      <c r="AD139" s="2">
        <v>0</v>
      </c>
      <c r="AE139" s="2">
        <v>0</v>
      </c>
      <c r="AF139" s="2">
        <v>0</v>
      </c>
      <c r="AG139" s="2">
        <v>0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8">
        <v>0</v>
      </c>
      <c r="AN139" s="2">
        <f t="shared" si="231"/>
        <v>0</v>
      </c>
      <c r="AO139" s="2">
        <f t="shared" si="231"/>
        <v>0</v>
      </c>
      <c r="AP139" s="2">
        <f t="shared" si="231"/>
        <v>0</v>
      </c>
      <c r="AQ139" s="2">
        <f t="shared" si="231"/>
        <v>0</v>
      </c>
      <c r="AR139" s="2">
        <f t="shared" si="231"/>
        <v>0</v>
      </c>
      <c r="AS139" s="2">
        <f t="shared" si="231"/>
        <v>0</v>
      </c>
      <c r="AT139" s="2">
        <f t="shared" si="231"/>
        <v>0</v>
      </c>
      <c r="AU139" s="2">
        <v>0</v>
      </c>
      <c r="AV139" s="2">
        <v>0</v>
      </c>
      <c r="AW139" s="2">
        <v>0</v>
      </c>
      <c r="AX139" s="2">
        <v>0</v>
      </c>
      <c r="AY139" s="2">
        <v>0</v>
      </c>
      <c r="AZ139" s="2">
        <v>0</v>
      </c>
      <c r="BA139" s="2">
        <v>0</v>
      </c>
      <c r="BB139" s="2">
        <v>0</v>
      </c>
      <c r="BC139" s="2">
        <v>0</v>
      </c>
      <c r="BD139" s="2">
        <v>0</v>
      </c>
      <c r="BE139" s="2">
        <v>0</v>
      </c>
      <c r="BF139" s="2">
        <v>0</v>
      </c>
      <c r="BG139" s="2">
        <v>0</v>
      </c>
      <c r="BH139" s="2">
        <v>0</v>
      </c>
      <c r="BI139" s="2">
        <v>0</v>
      </c>
      <c r="BJ139" s="2">
        <v>0</v>
      </c>
      <c r="BK139" s="2">
        <v>0</v>
      </c>
      <c r="BL139" s="2">
        <v>0</v>
      </c>
      <c r="BM139" s="2">
        <v>0</v>
      </c>
      <c r="BN139" s="2">
        <v>0</v>
      </c>
      <c r="BO139" s="2">
        <v>0</v>
      </c>
      <c r="BP139" s="2">
        <v>0</v>
      </c>
      <c r="BQ139" s="2">
        <v>0</v>
      </c>
      <c r="BR139" s="2">
        <v>0</v>
      </c>
      <c r="BS139" s="2">
        <v>0</v>
      </c>
      <c r="BT139" s="2">
        <v>0</v>
      </c>
      <c r="BU139" s="2">
        <v>0</v>
      </c>
      <c r="BV139" s="2">
        <v>0</v>
      </c>
      <c r="BW139" s="2">
        <f t="shared" si="142"/>
        <v>0</v>
      </c>
      <c r="BX139" s="2">
        <f t="shared" si="143"/>
        <v>0</v>
      </c>
      <c r="BY139" s="2">
        <f t="shared" si="144"/>
        <v>0</v>
      </c>
      <c r="BZ139" s="2">
        <f t="shared" si="145"/>
        <v>0</v>
      </c>
      <c r="CA139" s="2">
        <f t="shared" si="146"/>
        <v>0</v>
      </c>
      <c r="CB139" s="2">
        <f t="shared" si="147"/>
        <v>0</v>
      </c>
      <c r="CC139" s="2">
        <f t="shared" si="148"/>
        <v>0</v>
      </c>
      <c r="CD139" s="27" t="s">
        <v>512</v>
      </c>
    </row>
    <row r="140" spans="1:82" ht="31.5" x14ac:dyDescent="0.25">
      <c r="A140" s="7" t="s">
        <v>202</v>
      </c>
      <c r="B140" s="48" t="s">
        <v>199</v>
      </c>
      <c r="C140" s="6" t="s">
        <v>200</v>
      </c>
      <c r="D140" s="6" t="s">
        <v>110</v>
      </c>
      <c r="E140" s="8">
        <f t="shared" si="230"/>
        <v>0</v>
      </c>
      <c r="F140" s="8">
        <f t="shared" si="230"/>
        <v>0</v>
      </c>
      <c r="G140" s="8">
        <f t="shared" si="230"/>
        <v>0</v>
      </c>
      <c r="H140" s="8">
        <f t="shared" si="230"/>
        <v>0</v>
      </c>
      <c r="I140" s="8">
        <f t="shared" si="230"/>
        <v>0</v>
      </c>
      <c r="J140" s="8">
        <f t="shared" si="230"/>
        <v>0</v>
      </c>
      <c r="K140" s="8">
        <f t="shared" si="230"/>
        <v>0</v>
      </c>
      <c r="L140" s="2">
        <v>0</v>
      </c>
      <c r="M140" s="2">
        <v>0</v>
      </c>
      <c r="N140" s="2">
        <v>0</v>
      </c>
      <c r="O140" s="2">
        <v>0</v>
      </c>
      <c r="P140" s="2">
        <v>0</v>
      </c>
      <c r="Q140" s="2">
        <v>0</v>
      </c>
      <c r="R140" s="2">
        <v>0</v>
      </c>
      <c r="S140" s="2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2">
        <v>0</v>
      </c>
      <c r="AC140" s="2">
        <v>0</v>
      </c>
      <c r="AD140" s="2">
        <v>0</v>
      </c>
      <c r="AE140" s="2">
        <v>0</v>
      </c>
      <c r="AF140" s="2">
        <v>0</v>
      </c>
      <c r="AG140" s="2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8">
        <v>0</v>
      </c>
      <c r="AN140" s="2">
        <f t="shared" si="231"/>
        <v>0</v>
      </c>
      <c r="AO140" s="2">
        <f t="shared" si="231"/>
        <v>0</v>
      </c>
      <c r="AP140" s="2">
        <f t="shared" si="231"/>
        <v>0</v>
      </c>
      <c r="AQ140" s="2">
        <f t="shared" si="231"/>
        <v>0</v>
      </c>
      <c r="AR140" s="2">
        <f t="shared" si="231"/>
        <v>0</v>
      </c>
      <c r="AS140" s="2">
        <f t="shared" si="231"/>
        <v>0</v>
      </c>
      <c r="AT140" s="2">
        <f t="shared" si="231"/>
        <v>0</v>
      </c>
      <c r="AU140" s="2">
        <v>0</v>
      </c>
      <c r="AV140" s="2">
        <v>0</v>
      </c>
      <c r="AW140" s="2">
        <v>0</v>
      </c>
      <c r="AX140" s="2">
        <v>0</v>
      </c>
      <c r="AY140" s="2">
        <v>0</v>
      </c>
      <c r="AZ140" s="2">
        <v>0</v>
      </c>
      <c r="BA140" s="2">
        <v>0</v>
      </c>
      <c r="BB140" s="2">
        <v>0</v>
      </c>
      <c r="BC140" s="2">
        <v>0</v>
      </c>
      <c r="BD140" s="2">
        <v>0</v>
      </c>
      <c r="BE140" s="2">
        <v>0</v>
      </c>
      <c r="BF140" s="2">
        <v>0</v>
      </c>
      <c r="BG140" s="2">
        <v>0</v>
      </c>
      <c r="BH140" s="2">
        <v>0</v>
      </c>
      <c r="BI140" s="2">
        <v>0</v>
      </c>
      <c r="BJ140" s="2">
        <v>0</v>
      </c>
      <c r="BK140" s="2">
        <v>0</v>
      </c>
      <c r="BL140" s="2">
        <v>0</v>
      </c>
      <c r="BM140" s="2">
        <v>0</v>
      </c>
      <c r="BN140" s="2">
        <v>0</v>
      </c>
      <c r="BO140" s="2">
        <v>0</v>
      </c>
      <c r="BP140" s="2">
        <v>0</v>
      </c>
      <c r="BQ140" s="2">
        <v>0</v>
      </c>
      <c r="BR140" s="2">
        <v>0</v>
      </c>
      <c r="BS140" s="2">
        <v>0</v>
      </c>
      <c r="BT140" s="2">
        <v>0</v>
      </c>
      <c r="BU140" s="2">
        <v>0</v>
      </c>
      <c r="BV140" s="2">
        <v>0</v>
      </c>
      <c r="BW140" s="2">
        <f t="shared" si="142"/>
        <v>0</v>
      </c>
      <c r="BX140" s="2">
        <f t="shared" si="143"/>
        <v>0</v>
      </c>
      <c r="BY140" s="2">
        <f t="shared" si="144"/>
        <v>0</v>
      </c>
      <c r="BZ140" s="2">
        <f t="shared" si="145"/>
        <v>0</v>
      </c>
      <c r="CA140" s="2">
        <f t="shared" si="146"/>
        <v>0</v>
      </c>
      <c r="CB140" s="2">
        <f t="shared" si="147"/>
        <v>0</v>
      </c>
      <c r="CC140" s="2">
        <f t="shared" si="148"/>
        <v>0</v>
      </c>
      <c r="CD140" s="27" t="s">
        <v>513</v>
      </c>
    </row>
    <row r="141" spans="1:82" x14ac:dyDescent="0.25">
      <c r="A141" s="7" t="s">
        <v>206</v>
      </c>
      <c r="B141" s="11" t="s">
        <v>207</v>
      </c>
      <c r="C141" s="9" t="s">
        <v>208</v>
      </c>
      <c r="D141" s="6" t="s">
        <v>110</v>
      </c>
      <c r="E141" s="8">
        <f t="shared" ref="E141:E145" si="232">L141+S141+Z141+AG141</f>
        <v>0</v>
      </c>
      <c r="F141" s="8">
        <f t="shared" ref="F141:F145" si="233">M141+T141+AA141+AH141</f>
        <v>0</v>
      </c>
      <c r="G141" s="8">
        <f t="shared" ref="G141:G145" si="234">N141+U141+AB141+AI141</f>
        <v>0</v>
      </c>
      <c r="H141" s="8">
        <f t="shared" ref="H141:H145" si="235">O141+V141+AC141+AJ141</f>
        <v>0</v>
      </c>
      <c r="I141" s="8">
        <f t="shared" ref="I141:I145" si="236">P141+W141+AD141+AK141</f>
        <v>0</v>
      </c>
      <c r="J141" s="8">
        <f t="shared" ref="J141:J145" si="237">Q141+X141+AE141+AL141</f>
        <v>0</v>
      </c>
      <c r="K141" s="8">
        <f t="shared" ref="K141:K145" si="238">R141+Y141+AF141+AM141</f>
        <v>0</v>
      </c>
      <c r="L141" s="2">
        <v>0</v>
      </c>
      <c r="M141" s="2">
        <v>0</v>
      </c>
      <c r="N141" s="2">
        <v>0</v>
      </c>
      <c r="O141" s="2">
        <v>0</v>
      </c>
      <c r="P141" s="2">
        <v>0</v>
      </c>
      <c r="Q141" s="2">
        <v>0</v>
      </c>
      <c r="R141" s="2">
        <v>0</v>
      </c>
      <c r="S141" s="2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2">
        <v>0</v>
      </c>
      <c r="AC141" s="2">
        <v>0</v>
      </c>
      <c r="AD141" s="2">
        <v>0</v>
      </c>
      <c r="AE141" s="2">
        <v>0</v>
      </c>
      <c r="AF141" s="2">
        <v>0</v>
      </c>
      <c r="AG141" s="2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8">
        <v>0</v>
      </c>
      <c r="AN141" s="2">
        <f t="shared" ref="AN141" si="239">AU141+BB141+BI141+BP141</f>
        <v>0</v>
      </c>
      <c r="AO141" s="2">
        <f t="shared" ref="AO141" si="240">AV141+BC141+BJ141+BQ141</f>
        <v>0</v>
      </c>
      <c r="AP141" s="2">
        <f t="shared" ref="AP141" si="241">AW141+BD141+BK141+BR141</f>
        <v>0</v>
      </c>
      <c r="AQ141" s="2">
        <f t="shared" ref="AQ141" si="242">AX141+BE141+BL141+BS141</f>
        <v>0</v>
      </c>
      <c r="AR141" s="2">
        <f t="shared" ref="AR141" si="243">AY141+BF141+BM141+BT141</f>
        <v>0</v>
      </c>
      <c r="AS141" s="2">
        <f t="shared" ref="AS141" si="244">AZ141+BG141+BN141+BU141</f>
        <v>0</v>
      </c>
      <c r="AT141" s="2">
        <f t="shared" ref="AT141" si="245">BA141+BH141+BO141+BV141</f>
        <v>0</v>
      </c>
      <c r="AU141" s="2">
        <v>0</v>
      </c>
      <c r="AV141" s="2">
        <v>0</v>
      </c>
      <c r="AW141" s="2">
        <v>0</v>
      </c>
      <c r="AX141" s="2">
        <v>0</v>
      </c>
      <c r="AY141" s="2">
        <v>0</v>
      </c>
      <c r="AZ141" s="2">
        <v>0</v>
      </c>
      <c r="BA141" s="2">
        <v>0</v>
      </c>
      <c r="BB141" s="2">
        <v>0</v>
      </c>
      <c r="BC141" s="2">
        <v>0</v>
      </c>
      <c r="BD141" s="2">
        <v>0</v>
      </c>
      <c r="BE141" s="2">
        <v>0</v>
      </c>
      <c r="BF141" s="2">
        <v>0</v>
      </c>
      <c r="BG141" s="2">
        <v>0</v>
      </c>
      <c r="BH141" s="2">
        <v>0</v>
      </c>
      <c r="BI141" s="2">
        <v>0</v>
      </c>
      <c r="BJ141" s="2">
        <v>0</v>
      </c>
      <c r="BK141" s="2">
        <v>0</v>
      </c>
      <c r="BL141" s="2">
        <v>0</v>
      </c>
      <c r="BM141" s="2">
        <v>0</v>
      </c>
      <c r="BN141" s="2">
        <v>0</v>
      </c>
      <c r="BO141" s="2">
        <v>0</v>
      </c>
      <c r="BP141" s="2">
        <v>0</v>
      </c>
      <c r="BQ141" s="2">
        <v>0</v>
      </c>
      <c r="BR141" s="2">
        <v>0</v>
      </c>
      <c r="BS141" s="2">
        <v>0</v>
      </c>
      <c r="BT141" s="2">
        <v>0</v>
      </c>
      <c r="BU141" s="2">
        <v>0</v>
      </c>
      <c r="BV141" s="2">
        <v>0</v>
      </c>
      <c r="BW141" s="2">
        <f t="shared" si="142"/>
        <v>0</v>
      </c>
      <c r="BX141" s="2">
        <f t="shared" si="143"/>
        <v>0</v>
      </c>
      <c r="BY141" s="2">
        <f t="shared" si="144"/>
        <v>0</v>
      </c>
      <c r="BZ141" s="2">
        <f t="shared" si="145"/>
        <v>0</v>
      </c>
      <c r="CA141" s="2">
        <f t="shared" si="146"/>
        <v>0</v>
      </c>
      <c r="CB141" s="2">
        <f t="shared" si="147"/>
        <v>0</v>
      </c>
      <c r="CC141" s="2">
        <f t="shared" si="148"/>
        <v>0</v>
      </c>
      <c r="CD141" s="27" t="s">
        <v>514</v>
      </c>
    </row>
    <row r="142" spans="1:82" ht="31.5" x14ac:dyDescent="0.25">
      <c r="A142" s="7" t="s">
        <v>567</v>
      </c>
      <c r="B142" s="39" t="s">
        <v>304</v>
      </c>
      <c r="C142" s="39" t="s">
        <v>214</v>
      </c>
      <c r="D142" s="6" t="s">
        <v>110</v>
      </c>
      <c r="E142" s="8">
        <f t="shared" si="232"/>
        <v>0</v>
      </c>
      <c r="F142" s="8">
        <f t="shared" si="233"/>
        <v>0</v>
      </c>
      <c r="G142" s="8">
        <f t="shared" si="234"/>
        <v>0</v>
      </c>
      <c r="H142" s="8">
        <f t="shared" si="235"/>
        <v>0</v>
      </c>
      <c r="I142" s="8">
        <f t="shared" si="236"/>
        <v>0</v>
      </c>
      <c r="J142" s="8">
        <f t="shared" si="237"/>
        <v>0</v>
      </c>
      <c r="K142" s="8">
        <f t="shared" si="238"/>
        <v>0</v>
      </c>
      <c r="L142" s="2">
        <v>0</v>
      </c>
      <c r="M142" s="2">
        <v>0</v>
      </c>
      <c r="N142" s="2">
        <v>0</v>
      </c>
      <c r="O142" s="2">
        <v>0</v>
      </c>
      <c r="P142" s="2">
        <v>0</v>
      </c>
      <c r="Q142" s="2">
        <v>0</v>
      </c>
      <c r="R142" s="2">
        <v>0</v>
      </c>
      <c r="S142" s="2">
        <v>0</v>
      </c>
      <c r="T142" s="2">
        <v>0</v>
      </c>
      <c r="U142" s="2">
        <v>0</v>
      </c>
      <c r="V142" s="2">
        <v>0</v>
      </c>
      <c r="W142" s="2">
        <v>0</v>
      </c>
      <c r="X142" s="2">
        <v>0</v>
      </c>
      <c r="Y142" s="2">
        <v>0</v>
      </c>
      <c r="Z142" s="2">
        <v>0</v>
      </c>
      <c r="AA142" s="2">
        <v>0</v>
      </c>
      <c r="AB142" s="2">
        <v>0</v>
      </c>
      <c r="AC142" s="2">
        <v>0</v>
      </c>
      <c r="AD142" s="2">
        <v>0</v>
      </c>
      <c r="AE142" s="2">
        <v>0</v>
      </c>
      <c r="AF142" s="2">
        <v>0</v>
      </c>
      <c r="AG142" s="2">
        <v>0</v>
      </c>
      <c r="AH142" s="2">
        <v>0</v>
      </c>
      <c r="AI142" s="2">
        <v>0</v>
      </c>
      <c r="AJ142" s="2">
        <v>0</v>
      </c>
      <c r="AK142" s="2">
        <v>0</v>
      </c>
      <c r="AL142" s="2">
        <v>0</v>
      </c>
      <c r="AM142" s="8">
        <v>0</v>
      </c>
      <c r="AN142" s="2">
        <f t="shared" si="231"/>
        <v>0</v>
      </c>
      <c r="AO142" s="2">
        <f t="shared" si="231"/>
        <v>0</v>
      </c>
      <c r="AP142" s="2">
        <f t="shared" si="231"/>
        <v>0</v>
      </c>
      <c r="AQ142" s="2">
        <f t="shared" si="231"/>
        <v>0</v>
      </c>
      <c r="AR142" s="2">
        <f t="shared" si="231"/>
        <v>0</v>
      </c>
      <c r="AS142" s="2">
        <f t="shared" si="231"/>
        <v>0</v>
      </c>
      <c r="AT142" s="2">
        <f t="shared" si="231"/>
        <v>0</v>
      </c>
      <c r="AU142" s="2">
        <v>0</v>
      </c>
      <c r="AV142" s="2">
        <v>0</v>
      </c>
      <c r="AW142" s="2">
        <v>0</v>
      </c>
      <c r="AX142" s="2">
        <v>0</v>
      </c>
      <c r="AY142" s="2">
        <v>0</v>
      </c>
      <c r="AZ142" s="2">
        <v>0</v>
      </c>
      <c r="BA142" s="2">
        <v>0</v>
      </c>
      <c r="BB142" s="2">
        <v>0</v>
      </c>
      <c r="BC142" s="2">
        <v>0</v>
      </c>
      <c r="BD142" s="2">
        <v>0</v>
      </c>
      <c r="BE142" s="2">
        <v>0</v>
      </c>
      <c r="BF142" s="2">
        <v>0</v>
      </c>
      <c r="BG142" s="2">
        <v>0</v>
      </c>
      <c r="BH142" s="2">
        <v>0</v>
      </c>
      <c r="BI142" s="2">
        <v>0</v>
      </c>
      <c r="BJ142" s="2">
        <v>0</v>
      </c>
      <c r="BK142" s="2">
        <v>0</v>
      </c>
      <c r="BL142" s="2">
        <v>0</v>
      </c>
      <c r="BM142" s="2">
        <v>0</v>
      </c>
      <c r="BN142" s="2">
        <v>0</v>
      </c>
      <c r="BO142" s="2">
        <v>0</v>
      </c>
      <c r="BP142" s="2">
        <v>0</v>
      </c>
      <c r="BQ142" s="2">
        <v>0</v>
      </c>
      <c r="BR142" s="2">
        <v>0</v>
      </c>
      <c r="BS142" s="2">
        <v>0</v>
      </c>
      <c r="BT142" s="2">
        <v>0</v>
      </c>
      <c r="BU142" s="2">
        <v>0</v>
      </c>
      <c r="BV142" s="2">
        <v>0</v>
      </c>
      <c r="BW142" s="2">
        <f t="shared" si="142"/>
        <v>0</v>
      </c>
      <c r="BX142" s="2">
        <f t="shared" si="143"/>
        <v>0</v>
      </c>
      <c r="BY142" s="2">
        <f t="shared" si="144"/>
        <v>0</v>
      </c>
      <c r="BZ142" s="2">
        <f t="shared" si="145"/>
        <v>0</v>
      </c>
      <c r="CA142" s="2">
        <f t="shared" si="146"/>
        <v>0</v>
      </c>
      <c r="CB142" s="2">
        <f t="shared" si="147"/>
        <v>0</v>
      </c>
      <c r="CC142" s="2">
        <f t="shared" si="148"/>
        <v>0</v>
      </c>
      <c r="CD142" s="27" t="s">
        <v>515</v>
      </c>
    </row>
    <row r="143" spans="1:82" ht="31.5" x14ac:dyDescent="0.25">
      <c r="A143" s="7" t="s">
        <v>209</v>
      </c>
      <c r="B143" s="39" t="s">
        <v>306</v>
      </c>
      <c r="C143" s="39" t="s">
        <v>215</v>
      </c>
      <c r="D143" s="6" t="s">
        <v>110</v>
      </c>
      <c r="E143" s="8">
        <f t="shared" si="232"/>
        <v>0</v>
      </c>
      <c r="F143" s="8">
        <f t="shared" si="233"/>
        <v>0</v>
      </c>
      <c r="G143" s="8">
        <f t="shared" si="234"/>
        <v>0</v>
      </c>
      <c r="H143" s="8">
        <f t="shared" si="235"/>
        <v>0</v>
      </c>
      <c r="I143" s="8">
        <f t="shared" si="236"/>
        <v>0</v>
      </c>
      <c r="J143" s="8">
        <f t="shared" si="237"/>
        <v>0</v>
      </c>
      <c r="K143" s="8">
        <f t="shared" si="238"/>
        <v>0</v>
      </c>
      <c r="L143" s="2">
        <v>0</v>
      </c>
      <c r="M143" s="2">
        <v>0</v>
      </c>
      <c r="N143" s="2">
        <v>0</v>
      </c>
      <c r="O143" s="2">
        <v>0</v>
      </c>
      <c r="P143" s="2">
        <v>0</v>
      </c>
      <c r="Q143" s="2">
        <v>0</v>
      </c>
      <c r="R143" s="2">
        <v>0</v>
      </c>
      <c r="S143" s="2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2">
        <v>0</v>
      </c>
      <c r="AC143" s="2">
        <v>0</v>
      </c>
      <c r="AD143" s="2">
        <v>0</v>
      </c>
      <c r="AE143" s="2">
        <v>0</v>
      </c>
      <c r="AF143" s="2">
        <v>0</v>
      </c>
      <c r="AG143" s="2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8">
        <v>0</v>
      </c>
      <c r="AN143" s="2">
        <f t="shared" si="231"/>
        <v>0</v>
      </c>
      <c r="AO143" s="2">
        <f t="shared" si="231"/>
        <v>0</v>
      </c>
      <c r="AP143" s="2">
        <f t="shared" si="231"/>
        <v>0</v>
      </c>
      <c r="AQ143" s="2">
        <f t="shared" si="231"/>
        <v>0</v>
      </c>
      <c r="AR143" s="2">
        <f t="shared" si="231"/>
        <v>0</v>
      </c>
      <c r="AS143" s="2">
        <f t="shared" si="231"/>
        <v>0</v>
      </c>
      <c r="AT143" s="2">
        <f t="shared" si="231"/>
        <v>0</v>
      </c>
      <c r="AU143" s="2">
        <v>0</v>
      </c>
      <c r="AV143" s="2">
        <v>0</v>
      </c>
      <c r="AW143" s="2">
        <v>0</v>
      </c>
      <c r="AX143" s="2">
        <v>0</v>
      </c>
      <c r="AY143" s="2">
        <v>0</v>
      </c>
      <c r="AZ143" s="2">
        <v>0</v>
      </c>
      <c r="BA143" s="2">
        <v>0</v>
      </c>
      <c r="BB143" s="2">
        <v>0</v>
      </c>
      <c r="BC143" s="2">
        <v>0</v>
      </c>
      <c r="BD143" s="2">
        <v>0</v>
      </c>
      <c r="BE143" s="2">
        <v>0</v>
      </c>
      <c r="BF143" s="2">
        <v>0</v>
      </c>
      <c r="BG143" s="2">
        <v>0</v>
      </c>
      <c r="BH143" s="2">
        <v>0</v>
      </c>
      <c r="BI143" s="2">
        <v>0</v>
      </c>
      <c r="BJ143" s="2">
        <v>0</v>
      </c>
      <c r="BK143" s="2">
        <v>0</v>
      </c>
      <c r="BL143" s="2">
        <v>0</v>
      </c>
      <c r="BM143" s="2">
        <v>0</v>
      </c>
      <c r="BN143" s="2">
        <v>0</v>
      </c>
      <c r="BO143" s="2">
        <v>0</v>
      </c>
      <c r="BP143" s="2">
        <v>0</v>
      </c>
      <c r="BQ143" s="2">
        <v>0</v>
      </c>
      <c r="BR143" s="2">
        <v>0</v>
      </c>
      <c r="BS143" s="2">
        <v>0</v>
      </c>
      <c r="BT143" s="2">
        <v>0</v>
      </c>
      <c r="BU143" s="2">
        <v>0</v>
      </c>
      <c r="BV143" s="2">
        <v>0</v>
      </c>
      <c r="BW143" s="2">
        <f t="shared" si="142"/>
        <v>0</v>
      </c>
      <c r="BX143" s="2">
        <f t="shared" si="143"/>
        <v>0</v>
      </c>
      <c r="BY143" s="2">
        <f t="shared" si="144"/>
        <v>0</v>
      </c>
      <c r="BZ143" s="2">
        <f t="shared" si="145"/>
        <v>0</v>
      </c>
      <c r="CA143" s="2">
        <f t="shared" si="146"/>
        <v>0</v>
      </c>
      <c r="CB143" s="2">
        <f t="shared" si="147"/>
        <v>0</v>
      </c>
      <c r="CC143" s="2">
        <f t="shared" si="148"/>
        <v>0</v>
      </c>
      <c r="CD143" s="27" t="s">
        <v>516</v>
      </c>
    </row>
    <row r="144" spans="1:82" ht="31.5" x14ac:dyDescent="0.25">
      <c r="A144" s="7" t="s">
        <v>211</v>
      </c>
      <c r="B144" s="35" t="s">
        <v>203</v>
      </c>
      <c r="C144" s="6" t="s">
        <v>204</v>
      </c>
      <c r="D144" s="6" t="s">
        <v>110</v>
      </c>
      <c r="E144" s="8">
        <f t="shared" si="232"/>
        <v>0</v>
      </c>
      <c r="F144" s="8">
        <f t="shared" si="233"/>
        <v>0</v>
      </c>
      <c r="G144" s="8">
        <f t="shared" si="234"/>
        <v>0</v>
      </c>
      <c r="H144" s="8">
        <f t="shared" si="235"/>
        <v>0</v>
      </c>
      <c r="I144" s="8">
        <f t="shared" si="236"/>
        <v>0</v>
      </c>
      <c r="J144" s="8">
        <f t="shared" si="237"/>
        <v>0</v>
      </c>
      <c r="K144" s="8">
        <f t="shared" si="238"/>
        <v>0</v>
      </c>
      <c r="L144" s="2">
        <v>0</v>
      </c>
      <c r="M144" s="2">
        <v>0</v>
      </c>
      <c r="N144" s="2">
        <v>0</v>
      </c>
      <c r="O144" s="2">
        <v>0</v>
      </c>
      <c r="P144" s="2">
        <v>0</v>
      </c>
      <c r="Q144" s="2">
        <v>0</v>
      </c>
      <c r="R144" s="2">
        <v>0</v>
      </c>
      <c r="S144" s="2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2">
        <v>0</v>
      </c>
      <c r="AC144" s="2">
        <v>0</v>
      </c>
      <c r="AD144" s="2">
        <v>0</v>
      </c>
      <c r="AE144" s="2">
        <v>0</v>
      </c>
      <c r="AF144" s="2">
        <v>0</v>
      </c>
      <c r="AG144" s="2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8">
        <v>0</v>
      </c>
      <c r="AN144" s="2">
        <f t="shared" si="231"/>
        <v>0</v>
      </c>
      <c r="AO144" s="2">
        <f t="shared" si="231"/>
        <v>0</v>
      </c>
      <c r="AP144" s="2">
        <f t="shared" si="231"/>
        <v>0</v>
      </c>
      <c r="AQ144" s="2">
        <f t="shared" si="231"/>
        <v>0</v>
      </c>
      <c r="AR144" s="2">
        <f t="shared" si="231"/>
        <v>0</v>
      </c>
      <c r="AS144" s="2">
        <f t="shared" si="231"/>
        <v>0</v>
      </c>
      <c r="AT144" s="2">
        <f t="shared" si="231"/>
        <v>0</v>
      </c>
      <c r="AU144" s="2">
        <v>0</v>
      </c>
      <c r="AV144" s="2">
        <v>0</v>
      </c>
      <c r="AW144" s="2">
        <v>0</v>
      </c>
      <c r="AX144" s="2">
        <v>0</v>
      </c>
      <c r="AY144" s="2">
        <v>0</v>
      </c>
      <c r="AZ144" s="2">
        <v>0</v>
      </c>
      <c r="BA144" s="2">
        <v>0</v>
      </c>
      <c r="BB144" s="2">
        <v>0</v>
      </c>
      <c r="BC144" s="2">
        <v>0</v>
      </c>
      <c r="BD144" s="2">
        <v>0</v>
      </c>
      <c r="BE144" s="2">
        <v>0</v>
      </c>
      <c r="BF144" s="2">
        <v>0</v>
      </c>
      <c r="BG144" s="2">
        <v>0</v>
      </c>
      <c r="BH144" s="2">
        <v>0</v>
      </c>
      <c r="BI144" s="2">
        <v>0</v>
      </c>
      <c r="BJ144" s="2">
        <v>0</v>
      </c>
      <c r="BK144" s="2">
        <v>0</v>
      </c>
      <c r="BL144" s="2">
        <v>0</v>
      </c>
      <c r="BM144" s="2">
        <v>0</v>
      </c>
      <c r="BN144" s="2">
        <v>0</v>
      </c>
      <c r="BO144" s="2">
        <v>0</v>
      </c>
      <c r="BP144" s="2">
        <v>0</v>
      </c>
      <c r="BQ144" s="2">
        <v>0</v>
      </c>
      <c r="BR144" s="2">
        <v>0</v>
      </c>
      <c r="BS144" s="2">
        <v>0</v>
      </c>
      <c r="BT144" s="2">
        <v>0</v>
      </c>
      <c r="BU144" s="2">
        <v>0</v>
      </c>
      <c r="BV144" s="2">
        <v>0</v>
      </c>
      <c r="BW144" s="2">
        <f t="shared" si="142"/>
        <v>0</v>
      </c>
      <c r="BX144" s="2">
        <f t="shared" si="143"/>
        <v>0</v>
      </c>
      <c r="BY144" s="2">
        <f t="shared" si="144"/>
        <v>0</v>
      </c>
      <c r="BZ144" s="2">
        <f t="shared" si="145"/>
        <v>0</v>
      </c>
      <c r="CA144" s="2">
        <f t="shared" si="146"/>
        <v>0</v>
      </c>
      <c r="CB144" s="2">
        <f t="shared" si="147"/>
        <v>0</v>
      </c>
      <c r="CC144" s="2">
        <f t="shared" si="148"/>
        <v>0</v>
      </c>
      <c r="CD144" s="27" t="s">
        <v>205</v>
      </c>
    </row>
    <row r="145" spans="1:82" x14ac:dyDescent="0.25">
      <c r="A145" s="7" t="s">
        <v>213</v>
      </c>
      <c r="B145" s="27" t="s">
        <v>307</v>
      </c>
      <c r="C145" s="11" t="s">
        <v>216</v>
      </c>
      <c r="D145" s="6" t="s">
        <v>110</v>
      </c>
      <c r="E145" s="8">
        <f t="shared" si="232"/>
        <v>0</v>
      </c>
      <c r="F145" s="8">
        <f t="shared" si="233"/>
        <v>0</v>
      </c>
      <c r="G145" s="8">
        <f t="shared" si="234"/>
        <v>0</v>
      </c>
      <c r="H145" s="8">
        <f t="shared" si="235"/>
        <v>0</v>
      </c>
      <c r="I145" s="8">
        <f t="shared" si="236"/>
        <v>0</v>
      </c>
      <c r="J145" s="8">
        <f t="shared" si="237"/>
        <v>0</v>
      </c>
      <c r="K145" s="8">
        <f t="shared" si="238"/>
        <v>0</v>
      </c>
      <c r="L145" s="2">
        <v>0</v>
      </c>
      <c r="M145" s="2">
        <v>0</v>
      </c>
      <c r="N145" s="2">
        <v>0</v>
      </c>
      <c r="O145" s="2">
        <v>0</v>
      </c>
      <c r="P145" s="2">
        <v>0</v>
      </c>
      <c r="Q145" s="2">
        <v>0</v>
      </c>
      <c r="R145" s="2">
        <v>0</v>
      </c>
      <c r="S145" s="2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2">
        <v>0</v>
      </c>
      <c r="AC145" s="2">
        <v>0</v>
      </c>
      <c r="AD145" s="2">
        <v>0</v>
      </c>
      <c r="AE145" s="2">
        <v>0</v>
      </c>
      <c r="AF145" s="2">
        <v>0</v>
      </c>
      <c r="AG145" s="2">
        <v>0</v>
      </c>
      <c r="AH145" s="2">
        <v>0</v>
      </c>
      <c r="AI145" s="2">
        <v>0</v>
      </c>
      <c r="AJ145" s="2">
        <v>0</v>
      </c>
      <c r="AK145" s="2">
        <v>0</v>
      </c>
      <c r="AL145" s="2">
        <v>0</v>
      </c>
      <c r="AM145" s="8">
        <v>0</v>
      </c>
      <c r="AN145" s="2">
        <f t="shared" si="231"/>
        <v>0</v>
      </c>
      <c r="AO145" s="2">
        <f t="shared" si="231"/>
        <v>0</v>
      </c>
      <c r="AP145" s="2">
        <f t="shared" si="231"/>
        <v>0</v>
      </c>
      <c r="AQ145" s="2">
        <f t="shared" si="231"/>
        <v>0</v>
      </c>
      <c r="AR145" s="2">
        <f t="shared" si="231"/>
        <v>0</v>
      </c>
      <c r="AS145" s="2">
        <f t="shared" si="231"/>
        <v>0</v>
      </c>
      <c r="AT145" s="2">
        <f t="shared" si="231"/>
        <v>0</v>
      </c>
      <c r="AU145" s="2">
        <v>0</v>
      </c>
      <c r="AV145" s="2">
        <v>0</v>
      </c>
      <c r="AW145" s="2">
        <v>0</v>
      </c>
      <c r="AX145" s="2">
        <v>0</v>
      </c>
      <c r="AY145" s="2">
        <v>0</v>
      </c>
      <c r="AZ145" s="2">
        <v>0</v>
      </c>
      <c r="BA145" s="2">
        <v>0</v>
      </c>
      <c r="BB145" s="2">
        <v>0</v>
      </c>
      <c r="BC145" s="2">
        <v>0</v>
      </c>
      <c r="BD145" s="2">
        <v>0</v>
      </c>
      <c r="BE145" s="2">
        <v>0</v>
      </c>
      <c r="BF145" s="2">
        <v>0</v>
      </c>
      <c r="BG145" s="2">
        <v>0</v>
      </c>
      <c r="BH145" s="2">
        <v>0</v>
      </c>
      <c r="BI145" s="2">
        <v>0</v>
      </c>
      <c r="BJ145" s="2">
        <v>0</v>
      </c>
      <c r="BK145" s="2">
        <v>0</v>
      </c>
      <c r="BL145" s="2">
        <v>0</v>
      </c>
      <c r="BM145" s="2">
        <v>0</v>
      </c>
      <c r="BN145" s="2">
        <v>0</v>
      </c>
      <c r="BO145" s="2">
        <v>0</v>
      </c>
      <c r="BP145" s="2">
        <v>0</v>
      </c>
      <c r="BQ145" s="2">
        <v>0</v>
      </c>
      <c r="BR145" s="2">
        <v>0</v>
      </c>
      <c r="BS145" s="2">
        <v>0</v>
      </c>
      <c r="BT145" s="2">
        <v>0</v>
      </c>
      <c r="BU145" s="2">
        <v>0</v>
      </c>
      <c r="BV145" s="2">
        <v>0</v>
      </c>
      <c r="BW145" s="2">
        <f t="shared" si="142"/>
        <v>0</v>
      </c>
      <c r="BX145" s="2">
        <f t="shared" si="143"/>
        <v>0</v>
      </c>
      <c r="BY145" s="2">
        <f t="shared" si="144"/>
        <v>0</v>
      </c>
      <c r="BZ145" s="2">
        <f t="shared" si="145"/>
        <v>0</v>
      </c>
      <c r="CA145" s="2">
        <f t="shared" si="146"/>
        <v>0</v>
      </c>
      <c r="CB145" s="2">
        <f t="shared" si="147"/>
        <v>0</v>
      </c>
      <c r="CC145" s="2">
        <f t="shared" si="148"/>
        <v>0</v>
      </c>
      <c r="CD145" s="27" t="s">
        <v>308</v>
      </c>
    </row>
  </sheetData>
  <mergeCells count="31">
    <mergeCell ref="L7:Z7"/>
    <mergeCell ref="CA2:CD2"/>
    <mergeCell ref="A4:AK4"/>
    <mergeCell ref="L5:M5"/>
    <mergeCell ref="N5:O5"/>
    <mergeCell ref="P5:Q5"/>
    <mergeCell ref="L8:Z8"/>
    <mergeCell ref="P10:Q10"/>
    <mergeCell ref="O12:AB12"/>
    <mergeCell ref="O13:AB13"/>
    <mergeCell ref="A15:A18"/>
    <mergeCell ref="B15:B18"/>
    <mergeCell ref="C15:C18"/>
    <mergeCell ref="D15:D18"/>
    <mergeCell ref="E15:AK15"/>
    <mergeCell ref="AG17:AM17"/>
    <mergeCell ref="AL15:BV15"/>
    <mergeCell ref="BW15:CC17"/>
    <mergeCell ref="CD15:CD18"/>
    <mergeCell ref="E16:AK16"/>
    <mergeCell ref="AL16:AM16"/>
    <mergeCell ref="AN16:BV16"/>
    <mergeCell ref="E17:K17"/>
    <mergeCell ref="L17:R17"/>
    <mergeCell ref="S17:Y17"/>
    <mergeCell ref="Z17:AF17"/>
    <mergeCell ref="AN17:AT17"/>
    <mergeCell ref="AU17:BA17"/>
    <mergeCell ref="BB17:BH17"/>
    <mergeCell ref="BI17:BO17"/>
    <mergeCell ref="BP17:BV17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69:B72 B110:B111 B119:B120">
      <formula1>900</formula1>
    </dataValidation>
  </dataValidations>
  <pageMargins left="0" right="0" top="0" bottom="0" header="0.31496062992125984" footer="0.31496062992125984"/>
  <pageSetup paperSize="8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2025-10-30T07:29:21Z</cp:lastPrinted>
  <dcterms:created xsi:type="dcterms:W3CDTF">2024-08-26T09:19:33Z</dcterms:created>
  <dcterms:modified xsi:type="dcterms:W3CDTF">2026-02-16T08:00:20Z</dcterms:modified>
</cp:coreProperties>
</file>