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92" i="1" l="1"/>
  <c r="AY92" i="1"/>
  <c r="AZ92" i="1"/>
  <c r="BA92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60" i="1"/>
  <c r="AO60" i="1"/>
  <c r="AP60" i="1"/>
  <c r="AQ60" i="1"/>
  <c r="AR60" i="1"/>
  <c r="AS60" i="1"/>
  <c r="AT60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3" i="1"/>
  <c r="AO63" i="1"/>
  <c r="AP63" i="1"/>
  <c r="AQ63" i="1"/>
  <c r="AR63" i="1"/>
  <c r="AS63" i="1"/>
  <c r="AT63" i="1"/>
  <c r="AN64" i="1"/>
  <c r="AO64" i="1"/>
  <c r="AP64" i="1"/>
  <c r="AQ64" i="1"/>
  <c r="AR64" i="1"/>
  <c r="AS64" i="1"/>
  <c r="AT64" i="1"/>
  <c r="AN65" i="1"/>
  <c r="AO65" i="1"/>
  <c r="AP65" i="1"/>
  <c r="AQ65" i="1"/>
  <c r="AR65" i="1"/>
  <c r="AS65" i="1"/>
  <c r="AT65" i="1"/>
  <c r="AN66" i="1"/>
  <c r="AO66" i="1"/>
  <c r="AP66" i="1"/>
  <c r="AQ66" i="1"/>
  <c r="AR66" i="1"/>
  <c r="AS66" i="1"/>
  <c r="AT66" i="1"/>
  <c r="AN67" i="1"/>
  <c r="AO67" i="1"/>
  <c r="AP67" i="1"/>
  <c r="AQ67" i="1"/>
  <c r="AR67" i="1"/>
  <c r="AS67" i="1"/>
  <c r="AT67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37" i="1"/>
  <c r="AO37" i="1"/>
  <c r="AP37" i="1"/>
  <c r="AQ37" i="1"/>
  <c r="AR37" i="1"/>
  <c r="AS37" i="1"/>
  <c r="AT37" i="1"/>
  <c r="AN38" i="1"/>
  <c r="AO38" i="1"/>
  <c r="AP38" i="1"/>
  <c r="AQ38" i="1"/>
  <c r="AR38" i="1"/>
  <c r="AS38" i="1"/>
  <c r="AT38" i="1"/>
  <c r="AN39" i="1"/>
  <c r="AO39" i="1"/>
  <c r="AP39" i="1"/>
  <c r="AQ39" i="1"/>
  <c r="AR39" i="1"/>
  <c r="AS39" i="1"/>
  <c r="AT39" i="1"/>
  <c r="AN28" i="1"/>
  <c r="AO28" i="1"/>
  <c r="AP28" i="1"/>
  <c r="AQ28" i="1"/>
  <c r="AR28" i="1"/>
  <c r="AS28" i="1"/>
  <c r="AT28" i="1"/>
  <c r="E44" i="1" l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BW44" i="1" s="1"/>
  <c r="AO44" i="1"/>
  <c r="AP44" i="1"/>
  <c r="AQ44" i="1"/>
  <c r="BZ44" i="1" s="1"/>
  <c r="AR44" i="1"/>
  <c r="CA44" i="1" s="1"/>
  <c r="AS44" i="1"/>
  <c r="AT44" i="1"/>
  <c r="AU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AV44" i="1"/>
  <c r="BX44" i="1"/>
  <c r="BY44" i="1"/>
  <c r="CB44" i="1"/>
  <c r="CC44" i="1"/>
  <c r="BW45" i="1"/>
  <c r="BX45" i="1"/>
  <c r="BY45" i="1"/>
  <c r="BZ45" i="1"/>
  <c r="CA45" i="1"/>
  <c r="CB45" i="1"/>
  <c r="CC45" i="1"/>
  <c r="AS87" i="1" l="1"/>
  <c r="AT87" i="1"/>
  <c r="AS88" i="1"/>
  <c r="AT88" i="1"/>
  <c r="F23" i="1"/>
  <c r="G23" i="1"/>
  <c r="H23" i="1"/>
  <c r="I23" i="1"/>
  <c r="J23" i="1"/>
  <c r="K23" i="1"/>
  <c r="F24" i="1"/>
  <c r="G24" i="1"/>
  <c r="H24" i="1"/>
  <c r="I24" i="1"/>
  <c r="J24" i="1"/>
  <c r="K24" i="1"/>
  <c r="E24" i="1"/>
  <c r="E48" i="1" l="1"/>
  <c r="F48" i="1"/>
  <c r="G48" i="1"/>
  <c r="H48" i="1"/>
  <c r="I48" i="1"/>
  <c r="J48" i="1"/>
  <c r="K48" i="1"/>
  <c r="E35" i="1"/>
  <c r="F35" i="1"/>
  <c r="G35" i="1"/>
  <c r="H35" i="1"/>
  <c r="I35" i="1"/>
  <c r="J35" i="1"/>
  <c r="K35" i="1"/>
  <c r="AN115" i="1" l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L118" i="1" l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7" i="1"/>
  <c r="F127" i="1"/>
  <c r="G127" i="1"/>
  <c r="H127" i="1"/>
  <c r="I127" i="1"/>
  <c r="J127" i="1"/>
  <c r="K127" i="1"/>
  <c r="E128" i="1"/>
  <c r="F128" i="1"/>
  <c r="G128" i="1"/>
  <c r="H128" i="1"/>
  <c r="I128" i="1"/>
  <c r="J128" i="1"/>
  <c r="K128" i="1"/>
  <c r="E129" i="1"/>
  <c r="F129" i="1"/>
  <c r="G129" i="1"/>
  <c r="H129" i="1"/>
  <c r="I129" i="1"/>
  <c r="J129" i="1"/>
  <c r="K129" i="1"/>
  <c r="AN94" i="1"/>
  <c r="BW94" i="1" s="1"/>
  <c r="AO94" i="1"/>
  <c r="BX94" i="1" s="1"/>
  <c r="AP94" i="1"/>
  <c r="BY94" i="1" s="1"/>
  <c r="AQ94" i="1"/>
  <c r="AR94" i="1"/>
  <c r="CA94" i="1" s="1"/>
  <c r="AS94" i="1"/>
  <c r="CB94" i="1" s="1"/>
  <c r="AT94" i="1"/>
  <c r="CC94" i="1" s="1"/>
  <c r="AN95" i="1"/>
  <c r="AO95" i="1"/>
  <c r="AP95" i="1"/>
  <c r="AQ95" i="1"/>
  <c r="AR95" i="1"/>
  <c r="AS95" i="1"/>
  <c r="AT95" i="1"/>
  <c r="AN96" i="1"/>
  <c r="AO96" i="1"/>
  <c r="AP96" i="1"/>
  <c r="AQ96" i="1"/>
  <c r="AR96" i="1"/>
  <c r="AS96" i="1"/>
  <c r="AT96" i="1"/>
  <c r="AN97" i="1"/>
  <c r="AO97" i="1"/>
  <c r="AP97" i="1"/>
  <c r="AQ97" i="1"/>
  <c r="AR97" i="1"/>
  <c r="AS97" i="1"/>
  <c r="AT97" i="1"/>
  <c r="AN98" i="1"/>
  <c r="BW98" i="1" s="1"/>
  <c r="AO98" i="1"/>
  <c r="BX98" i="1" s="1"/>
  <c r="AP98" i="1"/>
  <c r="BY98" i="1" s="1"/>
  <c r="AQ98" i="1"/>
  <c r="BZ98" i="1" s="1"/>
  <c r="AR98" i="1"/>
  <c r="CA98" i="1" s="1"/>
  <c r="AS98" i="1"/>
  <c r="CB98" i="1" s="1"/>
  <c r="AT98" i="1"/>
  <c r="CC98" i="1" s="1"/>
  <c r="AN99" i="1"/>
  <c r="BW99" i="1" s="1"/>
  <c r="AO99" i="1"/>
  <c r="BX99" i="1" s="1"/>
  <c r="AP99" i="1"/>
  <c r="BY99" i="1" s="1"/>
  <c r="AQ99" i="1"/>
  <c r="BZ99" i="1" s="1"/>
  <c r="AR99" i="1"/>
  <c r="CA99" i="1" s="1"/>
  <c r="AS99" i="1"/>
  <c r="CB99" i="1" s="1"/>
  <c r="AT99" i="1"/>
  <c r="CC99" i="1" s="1"/>
  <c r="AN100" i="1"/>
  <c r="BW100" i="1" s="1"/>
  <c r="AO100" i="1"/>
  <c r="BX100" i="1" s="1"/>
  <c r="AP100" i="1"/>
  <c r="BY100" i="1" s="1"/>
  <c r="AQ100" i="1"/>
  <c r="BZ100" i="1" s="1"/>
  <c r="AR100" i="1"/>
  <c r="CA100" i="1" s="1"/>
  <c r="AS100" i="1"/>
  <c r="CB100" i="1" s="1"/>
  <c r="AT100" i="1"/>
  <c r="CC100" i="1" s="1"/>
  <c r="AN101" i="1"/>
  <c r="BW101" i="1" s="1"/>
  <c r="AO101" i="1"/>
  <c r="BX101" i="1" s="1"/>
  <c r="AP101" i="1"/>
  <c r="BY101" i="1" s="1"/>
  <c r="AQ101" i="1"/>
  <c r="BZ101" i="1" s="1"/>
  <c r="AR101" i="1"/>
  <c r="CA101" i="1" s="1"/>
  <c r="AS101" i="1"/>
  <c r="CB101" i="1" s="1"/>
  <c r="AT101" i="1"/>
  <c r="CC101" i="1" s="1"/>
  <c r="AN106" i="1"/>
  <c r="AO106" i="1"/>
  <c r="AP106" i="1"/>
  <c r="AQ106" i="1"/>
  <c r="AR106" i="1"/>
  <c r="AS106" i="1"/>
  <c r="AT106" i="1"/>
  <c r="AN107" i="1"/>
  <c r="AO107" i="1"/>
  <c r="AP107" i="1"/>
  <c r="AQ107" i="1"/>
  <c r="AR107" i="1"/>
  <c r="AS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O93" i="1"/>
  <c r="BX93" i="1" s="1"/>
  <c r="AP93" i="1"/>
  <c r="BY93" i="1" s="1"/>
  <c r="AQ93" i="1"/>
  <c r="BZ93" i="1" s="1"/>
  <c r="AR93" i="1"/>
  <c r="CA93" i="1" s="1"/>
  <c r="AS93" i="1"/>
  <c r="CB93" i="1" s="1"/>
  <c r="AT93" i="1"/>
  <c r="CC93" i="1" s="1"/>
  <c r="AN93" i="1"/>
  <c r="BW93" i="1" s="1"/>
  <c r="BZ9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E94" i="1"/>
  <c r="F94" i="1"/>
  <c r="G94" i="1"/>
  <c r="H94" i="1"/>
  <c r="I94" i="1"/>
  <c r="J94" i="1"/>
  <c r="K94" i="1"/>
  <c r="E95" i="1"/>
  <c r="F95" i="1"/>
  <c r="G95" i="1"/>
  <c r="H95" i="1"/>
  <c r="I95" i="1"/>
  <c r="J95" i="1"/>
  <c r="K95" i="1"/>
  <c r="E96" i="1"/>
  <c r="F96" i="1"/>
  <c r="G96" i="1"/>
  <c r="H96" i="1"/>
  <c r="I96" i="1"/>
  <c r="J96" i="1"/>
  <c r="K96" i="1"/>
  <c r="E97" i="1"/>
  <c r="F97" i="1"/>
  <c r="G97" i="1"/>
  <c r="H97" i="1"/>
  <c r="I97" i="1"/>
  <c r="J97" i="1"/>
  <c r="K97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L86" i="1"/>
  <c r="K90" i="1"/>
  <c r="H87" i="1"/>
  <c r="I87" i="1"/>
  <c r="J87" i="1"/>
  <c r="E87" i="1"/>
  <c r="F87" i="1"/>
  <c r="G87" i="1"/>
  <c r="K87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36" i="1"/>
  <c r="F36" i="1"/>
  <c r="G36" i="1"/>
  <c r="H36" i="1"/>
  <c r="I36" i="1"/>
  <c r="J36" i="1"/>
  <c r="K36" i="1"/>
  <c r="I34" i="1" l="1"/>
  <c r="E34" i="1"/>
  <c r="H34" i="1"/>
  <c r="K34" i="1"/>
  <c r="G34" i="1"/>
  <c r="J34" i="1"/>
  <c r="F34" i="1"/>
  <c r="AN27" i="1"/>
  <c r="BW27" i="1" s="1"/>
  <c r="AO27" i="1"/>
  <c r="BX27" i="1" s="1"/>
  <c r="AP27" i="1"/>
  <c r="BY27" i="1" s="1"/>
  <c r="AQ27" i="1"/>
  <c r="BZ27" i="1" s="1"/>
  <c r="AR27" i="1"/>
  <c r="CA27" i="1" s="1"/>
  <c r="AS27" i="1"/>
  <c r="CB27" i="1" s="1"/>
  <c r="AT27" i="1"/>
  <c r="CC27" i="1" s="1"/>
  <c r="AN29" i="1"/>
  <c r="AO29" i="1"/>
  <c r="AP29" i="1"/>
  <c r="AQ29" i="1"/>
  <c r="AR29" i="1"/>
  <c r="AS29" i="1"/>
  <c r="AT29" i="1"/>
  <c r="AN30" i="1"/>
  <c r="AO30" i="1"/>
  <c r="AP30" i="1"/>
  <c r="AQ30" i="1"/>
  <c r="AR30" i="1"/>
  <c r="AS30" i="1"/>
  <c r="AT30" i="1"/>
  <c r="AN31" i="1"/>
  <c r="AO31" i="1"/>
  <c r="AP31" i="1"/>
  <c r="AQ31" i="1"/>
  <c r="AR31" i="1"/>
  <c r="AS31" i="1"/>
  <c r="AT31" i="1"/>
  <c r="CC87" i="1" l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I86" i="1"/>
  <c r="AN87" i="1"/>
  <c r="BW87" i="1" s="1"/>
  <c r="AO87" i="1"/>
  <c r="BX87" i="1" s="1"/>
  <c r="AP87" i="1"/>
  <c r="BY87" i="1" s="1"/>
  <c r="AQ87" i="1"/>
  <c r="BZ87" i="1" s="1"/>
  <c r="AR87" i="1"/>
  <c r="CA87" i="1" s="1"/>
  <c r="CB87" i="1"/>
  <c r="AN123" i="1"/>
  <c r="BW123" i="1" s="1"/>
  <c r="AO123" i="1"/>
  <c r="BX123" i="1" s="1"/>
  <c r="AP123" i="1"/>
  <c r="BY123" i="1" s="1"/>
  <c r="AQ123" i="1"/>
  <c r="BZ123" i="1" s="1"/>
  <c r="AR123" i="1"/>
  <c r="CA123" i="1" s="1"/>
  <c r="AS123" i="1"/>
  <c r="CB123" i="1" s="1"/>
  <c r="AT123" i="1"/>
  <c r="CC123" i="1" s="1"/>
  <c r="AN42" i="1"/>
  <c r="AO42" i="1"/>
  <c r="AP42" i="1"/>
  <c r="AQ42" i="1"/>
  <c r="AR42" i="1"/>
  <c r="AS42" i="1"/>
  <c r="AT42" i="1"/>
  <c r="AT129" i="1" l="1"/>
  <c r="CC129" i="1" s="1"/>
  <c r="AS129" i="1"/>
  <c r="CB129" i="1" s="1"/>
  <c r="AR129" i="1"/>
  <c r="CA129" i="1" s="1"/>
  <c r="AQ129" i="1"/>
  <c r="BZ129" i="1" s="1"/>
  <c r="AP129" i="1"/>
  <c r="BY129" i="1" s="1"/>
  <c r="AO129" i="1"/>
  <c r="BX129" i="1" s="1"/>
  <c r="AN129" i="1"/>
  <c r="BW129" i="1" s="1"/>
  <c r="AT128" i="1"/>
  <c r="CC128" i="1" s="1"/>
  <c r="AS128" i="1"/>
  <c r="CB128" i="1" s="1"/>
  <c r="AR128" i="1"/>
  <c r="CA128" i="1" s="1"/>
  <c r="AQ128" i="1"/>
  <c r="BZ128" i="1" s="1"/>
  <c r="AP128" i="1"/>
  <c r="BY128" i="1" s="1"/>
  <c r="AO128" i="1"/>
  <c r="BX128" i="1" s="1"/>
  <c r="AN128" i="1"/>
  <c r="BW128" i="1" s="1"/>
  <c r="AT127" i="1"/>
  <c r="CC127" i="1" s="1"/>
  <c r="AS127" i="1"/>
  <c r="CB127" i="1" s="1"/>
  <c r="AR127" i="1"/>
  <c r="CA127" i="1" s="1"/>
  <c r="AQ127" i="1"/>
  <c r="BZ127" i="1" s="1"/>
  <c r="AP127" i="1"/>
  <c r="BY127" i="1" s="1"/>
  <c r="AO127" i="1"/>
  <c r="BX127" i="1" s="1"/>
  <c r="AN127" i="1"/>
  <c r="BW127" i="1" s="1"/>
  <c r="AT126" i="1"/>
  <c r="CC126" i="1" s="1"/>
  <c r="AS126" i="1"/>
  <c r="CB126" i="1" s="1"/>
  <c r="AR126" i="1"/>
  <c r="CA126" i="1" s="1"/>
  <c r="AQ126" i="1"/>
  <c r="BZ126" i="1" s="1"/>
  <c r="AP126" i="1"/>
  <c r="BY126" i="1" s="1"/>
  <c r="AO126" i="1"/>
  <c r="BX126" i="1" s="1"/>
  <c r="AN126" i="1"/>
  <c r="BW126" i="1" s="1"/>
  <c r="AT125" i="1"/>
  <c r="CC125" i="1" s="1"/>
  <c r="AS125" i="1"/>
  <c r="CB125" i="1" s="1"/>
  <c r="AR125" i="1"/>
  <c r="CA125" i="1" s="1"/>
  <c r="AQ125" i="1"/>
  <c r="BZ125" i="1" s="1"/>
  <c r="AP125" i="1"/>
  <c r="BY125" i="1" s="1"/>
  <c r="AO125" i="1"/>
  <c r="BX125" i="1" s="1"/>
  <c r="AN125" i="1"/>
  <c r="BW125" i="1" s="1"/>
  <c r="AT124" i="1"/>
  <c r="CC124" i="1" s="1"/>
  <c r="AS124" i="1"/>
  <c r="CB124" i="1" s="1"/>
  <c r="AR124" i="1"/>
  <c r="CA124" i="1" s="1"/>
  <c r="AQ124" i="1"/>
  <c r="BZ124" i="1" s="1"/>
  <c r="AP124" i="1"/>
  <c r="BY124" i="1" s="1"/>
  <c r="AO124" i="1"/>
  <c r="BX124" i="1" s="1"/>
  <c r="AN124" i="1"/>
  <c r="BW124" i="1" s="1"/>
  <c r="AT122" i="1"/>
  <c r="CC122" i="1" s="1"/>
  <c r="AS122" i="1"/>
  <c r="CB122" i="1" s="1"/>
  <c r="AR122" i="1"/>
  <c r="CA122" i="1" s="1"/>
  <c r="AQ122" i="1"/>
  <c r="BZ122" i="1" s="1"/>
  <c r="AP122" i="1"/>
  <c r="BY122" i="1" s="1"/>
  <c r="AO122" i="1"/>
  <c r="BX122" i="1" s="1"/>
  <c r="AN122" i="1"/>
  <c r="BW122" i="1" s="1"/>
  <c r="K122" i="1"/>
  <c r="J122" i="1"/>
  <c r="I122" i="1"/>
  <c r="H122" i="1"/>
  <c r="G122" i="1"/>
  <c r="F122" i="1"/>
  <c r="E122" i="1"/>
  <c r="AT121" i="1"/>
  <c r="CC121" i="1" s="1"/>
  <c r="AS121" i="1"/>
  <c r="CB121" i="1" s="1"/>
  <c r="AR121" i="1"/>
  <c r="CA121" i="1" s="1"/>
  <c r="AQ121" i="1"/>
  <c r="BZ121" i="1" s="1"/>
  <c r="AP121" i="1"/>
  <c r="BY121" i="1" s="1"/>
  <c r="AO121" i="1"/>
  <c r="BX121" i="1" s="1"/>
  <c r="AN121" i="1"/>
  <c r="BW121" i="1" s="1"/>
  <c r="K121" i="1"/>
  <c r="J121" i="1"/>
  <c r="I121" i="1"/>
  <c r="H121" i="1"/>
  <c r="G121" i="1"/>
  <c r="F121" i="1"/>
  <c r="E121" i="1"/>
  <c r="AT120" i="1"/>
  <c r="CC120" i="1" s="1"/>
  <c r="AS120" i="1"/>
  <c r="CB120" i="1" s="1"/>
  <c r="AR120" i="1"/>
  <c r="CA120" i="1" s="1"/>
  <c r="AQ120" i="1"/>
  <c r="BZ120" i="1" s="1"/>
  <c r="AP120" i="1"/>
  <c r="BY120" i="1" s="1"/>
  <c r="AO120" i="1"/>
  <c r="BX120" i="1" s="1"/>
  <c r="AN120" i="1"/>
  <c r="BW120" i="1" s="1"/>
  <c r="K120" i="1"/>
  <c r="J120" i="1"/>
  <c r="I120" i="1"/>
  <c r="H120" i="1"/>
  <c r="G120" i="1"/>
  <c r="F120" i="1"/>
  <c r="E120" i="1"/>
  <c r="AT119" i="1"/>
  <c r="AS119" i="1"/>
  <c r="AR119" i="1"/>
  <c r="AQ119" i="1"/>
  <c r="AP119" i="1"/>
  <c r="AO119" i="1"/>
  <c r="AN119" i="1"/>
  <c r="K119" i="1"/>
  <c r="K118" i="1" s="1"/>
  <c r="J119" i="1"/>
  <c r="I119" i="1"/>
  <c r="H119" i="1"/>
  <c r="G119" i="1"/>
  <c r="G118" i="1" s="1"/>
  <c r="F119" i="1"/>
  <c r="E119" i="1"/>
  <c r="CC97" i="1"/>
  <c r="CB97" i="1"/>
  <c r="CA97" i="1"/>
  <c r="BZ97" i="1"/>
  <c r="BY97" i="1"/>
  <c r="BX97" i="1"/>
  <c r="BW97" i="1"/>
  <c r="CC96" i="1"/>
  <c r="CA96" i="1"/>
  <c r="BY96" i="1"/>
  <c r="BW96" i="1"/>
  <c r="CB95" i="1"/>
  <c r="CA95" i="1"/>
  <c r="BZ95" i="1"/>
  <c r="BX95" i="1"/>
  <c r="BW95" i="1"/>
  <c r="K93" i="1"/>
  <c r="J93" i="1"/>
  <c r="I93" i="1"/>
  <c r="H93" i="1"/>
  <c r="G93" i="1"/>
  <c r="F93" i="1"/>
  <c r="E93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AW92" i="1"/>
  <c r="AV92" i="1"/>
  <c r="AU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AT90" i="1"/>
  <c r="CC90" i="1" s="1"/>
  <c r="AS90" i="1"/>
  <c r="CB90" i="1" s="1"/>
  <c r="AR90" i="1"/>
  <c r="CA90" i="1" s="1"/>
  <c r="AQ90" i="1"/>
  <c r="BZ90" i="1" s="1"/>
  <c r="AP90" i="1"/>
  <c r="BY90" i="1" s="1"/>
  <c r="AO90" i="1"/>
  <c r="BX90" i="1" s="1"/>
  <c r="AN90" i="1"/>
  <c r="BW90" i="1" s="1"/>
  <c r="K89" i="1"/>
  <c r="J90" i="1"/>
  <c r="J89" i="1" s="1"/>
  <c r="I90" i="1"/>
  <c r="I89" i="1" s="1"/>
  <c r="H90" i="1"/>
  <c r="H89" i="1" s="1"/>
  <c r="G90" i="1"/>
  <c r="G89" i="1" s="1"/>
  <c r="F90" i="1"/>
  <c r="F89" i="1" s="1"/>
  <c r="E90" i="1"/>
  <c r="E89" i="1" s="1"/>
  <c r="BV89" i="1"/>
  <c r="BV85" i="1" s="1"/>
  <c r="BU89" i="1"/>
  <c r="BU85" i="1" s="1"/>
  <c r="BT89" i="1"/>
  <c r="BS89" i="1"/>
  <c r="BS85" i="1" s="1"/>
  <c r="BR89" i="1"/>
  <c r="BR85" i="1" s="1"/>
  <c r="BQ89" i="1"/>
  <c r="BQ85" i="1" s="1"/>
  <c r="BP89" i="1"/>
  <c r="BO89" i="1"/>
  <c r="BO85" i="1" s="1"/>
  <c r="BN89" i="1"/>
  <c r="BN85" i="1" s="1"/>
  <c r="BM89" i="1"/>
  <c r="BM85" i="1" s="1"/>
  <c r="BL89" i="1"/>
  <c r="BK89" i="1"/>
  <c r="BJ89" i="1"/>
  <c r="BJ85" i="1" s="1"/>
  <c r="BI89" i="1"/>
  <c r="BI85" i="1" s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M89" i="1"/>
  <c r="AM85" i="1" s="1"/>
  <c r="AL89" i="1"/>
  <c r="AL85" i="1" s="1"/>
  <c r="AK89" i="1"/>
  <c r="AK85" i="1" s="1"/>
  <c r="AJ89" i="1"/>
  <c r="AJ85" i="1" s="1"/>
  <c r="AI89" i="1"/>
  <c r="AI85" i="1" s="1"/>
  <c r="AH89" i="1"/>
  <c r="AH85" i="1" s="1"/>
  <c r="AG89" i="1"/>
  <c r="AG85" i="1" s="1"/>
  <c r="AF89" i="1"/>
  <c r="AF85" i="1" s="1"/>
  <c r="AE89" i="1"/>
  <c r="AE85" i="1" s="1"/>
  <c r="AD89" i="1"/>
  <c r="AD85" i="1" s="1"/>
  <c r="AC89" i="1"/>
  <c r="AC85" i="1" s="1"/>
  <c r="AB89" i="1"/>
  <c r="AB85" i="1" s="1"/>
  <c r="AA89" i="1"/>
  <c r="AA85" i="1" s="1"/>
  <c r="Z89" i="1"/>
  <c r="Z85" i="1" s="1"/>
  <c r="Y89" i="1"/>
  <c r="Y85" i="1" s="1"/>
  <c r="X89" i="1"/>
  <c r="X85" i="1" s="1"/>
  <c r="W89" i="1"/>
  <c r="W85" i="1" s="1"/>
  <c r="V89" i="1"/>
  <c r="V85" i="1" s="1"/>
  <c r="U89" i="1"/>
  <c r="U85" i="1" s="1"/>
  <c r="T89" i="1"/>
  <c r="T85" i="1" s="1"/>
  <c r="S89" i="1"/>
  <c r="S85" i="1" s="1"/>
  <c r="R89" i="1"/>
  <c r="R85" i="1" s="1"/>
  <c r="Q89" i="1"/>
  <c r="Q85" i="1" s="1"/>
  <c r="P89" i="1"/>
  <c r="P85" i="1" s="1"/>
  <c r="O89" i="1"/>
  <c r="O85" i="1" s="1"/>
  <c r="N89" i="1"/>
  <c r="N85" i="1" s="1"/>
  <c r="M89" i="1"/>
  <c r="M85" i="1" s="1"/>
  <c r="L89" i="1"/>
  <c r="L85" i="1" s="1"/>
  <c r="AR88" i="1"/>
  <c r="AQ88" i="1"/>
  <c r="AP88" i="1"/>
  <c r="AO88" i="1"/>
  <c r="AN88" i="1"/>
  <c r="BW88" i="1" s="1"/>
  <c r="BW86" i="1" s="1"/>
  <c r="K88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T74" i="1"/>
  <c r="AS74" i="1"/>
  <c r="AR74" i="1"/>
  <c r="AQ74" i="1"/>
  <c r="AP74" i="1"/>
  <c r="AO74" i="1"/>
  <c r="AN74" i="1"/>
  <c r="AT73" i="1"/>
  <c r="AS73" i="1"/>
  <c r="AR73" i="1"/>
  <c r="AQ73" i="1"/>
  <c r="AP73" i="1"/>
  <c r="AO73" i="1"/>
  <c r="AN73" i="1"/>
  <c r="AT72" i="1"/>
  <c r="AS72" i="1"/>
  <c r="AR72" i="1"/>
  <c r="AQ72" i="1"/>
  <c r="AP72" i="1"/>
  <c r="AO72" i="1"/>
  <c r="AN72" i="1"/>
  <c r="AT71" i="1"/>
  <c r="AS71" i="1"/>
  <c r="AR71" i="1"/>
  <c r="AQ71" i="1"/>
  <c r="AP71" i="1"/>
  <c r="AO71" i="1"/>
  <c r="AN71" i="1"/>
  <c r="AT70" i="1"/>
  <c r="AS70" i="1"/>
  <c r="AR70" i="1"/>
  <c r="AQ70" i="1"/>
  <c r="AP70" i="1"/>
  <c r="AO70" i="1"/>
  <c r="AN70" i="1"/>
  <c r="AT59" i="1"/>
  <c r="CC59" i="1" s="1"/>
  <c r="AS59" i="1"/>
  <c r="CB59" i="1" s="1"/>
  <c r="AR59" i="1"/>
  <c r="CA59" i="1" s="1"/>
  <c r="AQ59" i="1"/>
  <c r="BZ59" i="1" s="1"/>
  <c r="AP59" i="1"/>
  <c r="BY59" i="1" s="1"/>
  <c r="AO59" i="1"/>
  <c r="BX59" i="1" s="1"/>
  <c r="AN59" i="1"/>
  <c r="BW59" i="1" s="1"/>
  <c r="AT58" i="1"/>
  <c r="CC58" i="1" s="1"/>
  <c r="AS58" i="1"/>
  <c r="CB58" i="1" s="1"/>
  <c r="AR58" i="1"/>
  <c r="CA58" i="1" s="1"/>
  <c r="AQ58" i="1"/>
  <c r="BZ58" i="1" s="1"/>
  <c r="AP58" i="1"/>
  <c r="BY58" i="1" s="1"/>
  <c r="AO58" i="1"/>
  <c r="BX58" i="1" s="1"/>
  <c r="AN58" i="1"/>
  <c r="BW58" i="1" s="1"/>
  <c r="AT57" i="1"/>
  <c r="CC57" i="1" s="1"/>
  <c r="AS57" i="1"/>
  <c r="CB57" i="1" s="1"/>
  <c r="AR57" i="1"/>
  <c r="CA57" i="1" s="1"/>
  <c r="AQ57" i="1"/>
  <c r="BZ57" i="1" s="1"/>
  <c r="AP57" i="1"/>
  <c r="BY57" i="1" s="1"/>
  <c r="AO57" i="1"/>
  <c r="BX57" i="1" s="1"/>
  <c r="AN57" i="1"/>
  <c r="BW57" i="1" s="1"/>
  <c r="AT56" i="1"/>
  <c r="CC56" i="1" s="1"/>
  <c r="AS56" i="1"/>
  <c r="CB56" i="1" s="1"/>
  <c r="AR56" i="1"/>
  <c r="CA56" i="1" s="1"/>
  <c r="AQ56" i="1"/>
  <c r="BZ56" i="1" s="1"/>
  <c r="AP56" i="1"/>
  <c r="BY56" i="1" s="1"/>
  <c r="AO56" i="1"/>
  <c r="BX56" i="1" s="1"/>
  <c r="AN56" i="1"/>
  <c r="BW56" i="1" s="1"/>
  <c r="AT55" i="1"/>
  <c r="CC55" i="1" s="1"/>
  <c r="AS55" i="1"/>
  <c r="CB55" i="1" s="1"/>
  <c r="AR55" i="1"/>
  <c r="CA55" i="1" s="1"/>
  <c r="AQ55" i="1"/>
  <c r="BZ55" i="1" s="1"/>
  <c r="AP55" i="1"/>
  <c r="BY55" i="1" s="1"/>
  <c r="AO55" i="1"/>
  <c r="BX55" i="1" s="1"/>
  <c r="AN55" i="1"/>
  <c r="BW55" i="1" s="1"/>
  <c r="AT54" i="1"/>
  <c r="CC54" i="1" s="1"/>
  <c r="AS54" i="1"/>
  <c r="CB54" i="1" s="1"/>
  <c r="AR54" i="1"/>
  <c r="CA54" i="1" s="1"/>
  <c r="AQ54" i="1"/>
  <c r="BZ54" i="1" s="1"/>
  <c r="AP54" i="1"/>
  <c r="BY54" i="1" s="1"/>
  <c r="AO54" i="1"/>
  <c r="BX54" i="1" s="1"/>
  <c r="AN54" i="1"/>
  <c r="BW54" i="1" s="1"/>
  <c r="AT53" i="1"/>
  <c r="CC53" i="1" s="1"/>
  <c r="AS53" i="1"/>
  <c r="CB53" i="1" s="1"/>
  <c r="AR53" i="1"/>
  <c r="CA53" i="1" s="1"/>
  <c r="AQ53" i="1"/>
  <c r="BZ53" i="1" s="1"/>
  <c r="AP53" i="1"/>
  <c r="BY53" i="1" s="1"/>
  <c r="AO53" i="1"/>
  <c r="AN53" i="1"/>
  <c r="BW53" i="1" s="1"/>
  <c r="AT52" i="1"/>
  <c r="CC52" i="1" s="1"/>
  <c r="AS52" i="1"/>
  <c r="CB52" i="1" s="1"/>
  <c r="AR52" i="1"/>
  <c r="CA52" i="1" s="1"/>
  <c r="AQ52" i="1"/>
  <c r="BZ52" i="1" s="1"/>
  <c r="AP52" i="1"/>
  <c r="BY52" i="1" s="1"/>
  <c r="AO52" i="1"/>
  <c r="BX52" i="1" s="1"/>
  <c r="AN52" i="1"/>
  <c r="BW52" i="1" s="1"/>
  <c r="AT51" i="1"/>
  <c r="CC51" i="1" s="1"/>
  <c r="AS51" i="1"/>
  <c r="CB51" i="1" s="1"/>
  <c r="AR51" i="1"/>
  <c r="CA51" i="1" s="1"/>
  <c r="AQ51" i="1"/>
  <c r="BZ51" i="1" s="1"/>
  <c r="AP51" i="1"/>
  <c r="BY51" i="1" s="1"/>
  <c r="AO51" i="1"/>
  <c r="BX51" i="1" s="1"/>
  <c r="AN51" i="1"/>
  <c r="BW51" i="1" s="1"/>
  <c r="AT50" i="1"/>
  <c r="CC50" i="1" s="1"/>
  <c r="AS50" i="1"/>
  <c r="CB50" i="1" s="1"/>
  <c r="AR50" i="1"/>
  <c r="CA50" i="1" s="1"/>
  <c r="AQ50" i="1"/>
  <c r="BZ50" i="1" s="1"/>
  <c r="AP50" i="1"/>
  <c r="BY50" i="1" s="1"/>
  <c r="AO50" i="1"/>
  <c r="BX50" i="1" s="1"/>
  <c r="AN50" i="1"/>
  <c r="BW50" i="1" s="1"/>
  <c r="AT49" i="1"/>
  <c r="CC49" i="1" s="1"/>
  <c r="AS49" i="1"/>
  <c r="CB49" i="1" s="1"/>
  <c r="AR49" i="1"/>
  <c r="CA49" i="1" s="1"/>
  <c r="AQ49" i="1"/>
  <c r="AP49" i="1"/>
  <c r="BY49" i="1" s="1"/>
  <c r="AO49" i="1"/>
  <c r="BX49" i="1" s="1"/>
  <c r="AN49" i="1"/>
  <c r="BW49" i="1" s="1"/>
  <c r="AT48" i="1"/>
  <c r="CC48" i="1" s="1"/>
  <c r="AS48" i="1"/>
  <c r="CB48" i="1" s="1"/>
  <c r="AR48" i="1"/>
  <c r="CA48" i="1" s="1"/>
  <c r="AQ48" i="1"/>
  <c r="BZ48" i="1" s="1"/>
  <c r="AP48" i="1"/>
  <c r="BY48" i="1" s="1"/>
  <c r="AO48" i="1"/>
  <c r="BX48" i="1" s="1"/>
  <c r="AN48" i="1"/>
  <c r="BW48" i="1" s="1"/>
  <c r="BV47" i="1"/>
  <c r="BU47" i="1"/>
  <c r="BU46" i="1" s="1"/>
  <c r="BT47" i="1"/>
  <c r="BT46" i="1" s="1"/>
  <c r="BS47" i="1"/>
  <c r="BS46" i="1" s="1"/>
  <c r="BR47" i="1"/>
  <c r="BR46" i="1" s="1"/>
  <c r="BQ47" i="1"/>
  <c r="BQ46" i="1" s="1"/>
  <c r="BP47" i="1"/>
  <c r="BP46" i="1" s="1"/>
  <c r="BO47" i="1"/>
  <c r="BO46" i="1" s="1"/>
  <c r="BN47" i="1"/>
  <c r="BN46" i="1" s="1"/>
  <c r="BM47" i="1"/>
  <c r="BM46" i="1" s="1"/>
  <c r="BL47" i="1"/>
  <c r="BL46" i="1" s="1"/>
  <c r="BK47" i="1"/>
  <c r="BK46" i="1" s="1"/>
  <c r="BJ47" i="1"/>
  <c r="BJ46" i="1" s="1"/>
  <c r="BI47" i="1"/>
  <c r="BI46" i="1" s="1"/>
  <c r="BH47" i="1"/>
  <c r="BH46" i="1" s="1"/>
  <c r="BG47" i="1"/>
  <c r="BG46" i="1" s="1"/>
  <c r="BF47" i="1"/>
  <c r="BF46" i="1" s="1"/>
  <c r="BE47" i="1"/>
  <c r="BE46" i="1" s="1"/>
  <c r="BD47" i="1"/>
  <c r="BD46" i="1" s="1"/>
  <c r="BC47" i="1"/>
  <c r="BC46" i="1" s="1"/>
  <c r="BB47" i="1"/>
  <c r="BB46" i="1" s="1"/>
  <c r="BA47" i="1"/>
  <c r="BA46" i="1" s="1"/>
  <c r="AZ47" i="1"/>
  <c r="AZ46" i="1" s="1"/>
  <c r="AY47" i="1"/>
  <c r="AY46" i="1" s="1"/>
  <c r="AX47" i="1"/>
  <c r="AX46" i="1" s="1"/>
  <c r="AW47" i="1"/>
  <c r="AW46" i="1" s="1"/>
  <c r="AV47" i="1"/>
  <c r="AV46" i="1" s="1"/>
  <c r="AU47" i="1"/>
  <c r="AU46" i="1" s="1"/>
  <c r="AM47" i="1"/>
  <c r="AM46" i="1" s="1"/>
  <c r="AL47" i="1"/>
  <c r="AL46" i="1" s="1"/>
  <c r="AK47" i="1"/>
  <c r="AK46" i="1" s="1"/>
  <c r="AJ47" i="1"/>
  <c r="AJ46" i="1" s="1"/>
  <c r="AI47" i="1"/>
  <c r="AI46" i="1" s="1"/>
  <c r="AH47" i="1"/>
  <c r="AH46" i="1" s="1"/>
  <c r="AG47" i="1"/>
  <c r="AG46" i="1" s="1"/>
  <c r="AF47" i="1"/>
  <c r="AF46" i="1" s="1"/>
  <c r="AE47" i="1"/>
  <c r="AE46" i="1" s="1"/>
  <c r="AD47" i="1"/>
  <c r="AD46" i="1" s="1"/>
  <c r="AC47" i="1"/>
  <c r="AC46" i="1" s="1"/>
  <c r="AB47" i="1"/>
  <c r="AB46" i="1" s="1"/>
  <c r="AA47" i="1"/>
  <c r="AA46" i="1" s="1"/>
  <c r="Z47" i="1"/>
  <c r="Z46" i="1" s="1"/>
  <c r="Y47" i="1"/>
  <c r="Y46" i="1" s="1"/>
  <c r="X47" i="1"/>
  <c r="X46" i="1" s="1"/>
  <c r="W47" i="1"/>
  <c r="W46" i="1" s="1"/>
  <c r="V47" i="1"/>
  <c r="V46" i="1" s="1"/>
  <c r="U47" i="1"/>
  <c r="U46" i="1" s="1"/>
  <c r="T47" i="1"/>
  <c r="T46" i="1" s="1"/>
  <c r="S47" i="1"/>
  <c r="S46" i="1" s="1"/>
  <c r="R47" i="1"/>
  <c r="R46" i="1" s="1"/>
  <c r="Q47" i="1"/>
  <c r="Q46" i="1" s="1"/>
  <c r="P47" i="1"/>
  <c r="P46" i="1" s="1"/>
  <c r="O47" i="1"/>
  <c r="O46" i="1" s="1"/>
  <c r="N47" i="1"/>
  <c r="N46" i="1" s="1"/>
  <c r="M47" i="1"/>
  <c r="M46" i="1" s="1"/>
  <c r="L47" i="1"/>
  <c r="L46" i="1" s="1"/>
  <c r="BV46" i="1"/>
  <c r="AT43" i="1"/>
  <c r="AS43" i="1"/>
  <c r="AR43" i="1"/>
  <c r="AQ43" i="1"/>
  <c r="AP43" i="1"/>
  <c r="AO43" i="1"/>
  <c r="AN43" i="1"/>
  <c r="AT41" i="1"/>
  <c r="AS41" i="1"/>
  <c r="AR41" i="1"/>
  <c r="AQ41" i="1"/>
  <c r="AP41" i="1"/>
  <c r="AO41" i="1"/>
  <c r="AN41" i="1"/>
  <c r="AT40" i="1"/>
  <c r="AS40" i="1"/>
  <c r="AR40" i="1"/>
  <c r="AQ40" i="1"/>
  <c r="AP40" i="1"/>
  <c r="AO40" i="1"/>
  <c r="AN40" i="1"/>
  <c r="AT36" i="1"/>
  <c r="CC36" i="1" s="1"/>
  <c r="AS36" i="1"/>
  <c r="CB36" i="1" s="1"/>
  <c r="AR36" i="1"/>
  <c r="CA36" i="1" s="1"/>
  <c r="AQ36" i="1"/>
  <c r="BZ36" i="1" s="1"/>
  <c r="AP36" i="1"/>
  <c r="BY36" i="1" s="1"/>
  <c r="AO36" i="1"/>
  <c r="BX36" i="1" s="1"/>
  <c r="AN36" i="1"/>
  <c r="BW36" i="1" s="1"/>
  <c r="AT35" i="1"/>
  <c r="CC35" i="1" s="1"/>
  <c r="AS35" i="1"/>
  <c r="CB35" i="1" s="1"/>
  <c r="AR35" i="1"/>
  <c r="CA35" i="1" s="1"/>
  <c r="AQ35" i="1"/>
  <c r="BZ35" i="1" s="1"/>
  <c r="AP35" i="1"/>
  <c r="BY35" i="1" s="1"/>
  <c r="AO35" i="1"/>
  <c r="BX35" i="1" s="1"/>
  <c r="AN35" i="1"/>
  <c r="BW35" i="1" s="1"/>
  <c r="K33" i="1"/>
  <c r="I33" i="1"/>
  <c r="G33" i="1"/>
  <c r="BV34" i="1"/>
  <c r="BV33" i="1" s="1"/>
  <c r="BU34" i="1"/>
  <c r="BU33" i="1" s="1"/>
  <c r="BT34" i="1"/>
  <c r="BT33" i="1" s="1"/>
  <c r="BS34" i="1"/>
  <c r="BS33" i="1" s="1"/>
  <c r="BR34" i="1"/>
  <c r="BR33" i="1" s="1"/>
  <c r="BQ34" i="1"/>
  <c r="BQ33" i="1" s="1"/>
  <c r="BP34" i="1"/>
  <c r="BP33" i="1" s="1"/>
  <c r="BO34" i="1"/>
  <c r="BO33" i="1" s="1"/>
  <c r="BN34" i="1"/>
  <c r="BN33" i="1" s="1"/>
  <c r="BM34" i="1"/>
  <c r="BM33" i="1" s="1"/>
  <c r="BL34" i="1"/>
  <c r="BL33" i="1" s="1"/>
  <c r="BK34" i="1"/>
  <c r="BK33" i="1" s="1"/>
  <c r="BJ34" i="1"/>
  <c r="BJ33" i="1" s="1"/>
  <c r="BI34" i="1"/>
  <c r="BI33" i="1" s="1"/>
  <c r="BH34" i="1"/>
  <c r="BH33" i="1" s="1"/>
  <c r="BG34" i="1"/>
  <c r="BG33" i="1" s="1"/>
  <c r="BF34" i="1"/>
  <c r="BF33" i="1" s="1"/>
  <c r="BE34" i="1"/>
  <c r="BE33" i="1" s="1"/>
  <c r="BD34" i="1"/>
  <c r="BD33" i="1" s="1"/>
  <c r="BC34" i="1"/>
  <c r="BC33" i="1" s="1"/>
  <c r="BB34" i="1"/>
  <c r="BB33" i="1" s="1"/>
  <c r="BA34" i="1"/>
  <c r="BA33" i="1" s="1"/>
  <c r="AZ34" i="1"/>
  <c r="AZ33" i="1" s="1"/>
  <c r="AY34" i="1"/>
  <c r="AY33" i="1" s="1"/>
  <c r="AX34" i="1"/>
  <c r="AX33" i="1" s="1"/>
  <c r="AW34" i="1"/>
  <c r="AW33" i="1" s="1"/>
  <c r="AV34" i="1"/>
  <c r="AV33" i="1" s="1"/>
  <c r="AU34" i="1"/>
  <c r="AU33" i="1" s="1"/>
  <c r="AJ33" i="1"/>
  <c r="AG33" i="1"/>
  <c r="AF33" i="1"/>
  <c r="AE33" i="1"/>
  <c r="AC33" i="1"/>
  <c r="AB33" i="1"/>
  <c r="Y33" i="1"/>
  <c r="X33" i="1"/>
  <c r="W33" i="1"/>
  <c r="U33" i="1"/>
  <c r="T33" i="1"/>
  <c r="Q33" i="1"/>
  <c r="P33" i="1"/>
  <c r="O33" i="1"/>
  <c r="M33" i="1"/>
  <c r="L33" i="1"/>
  <c r="H33" i="1"/>
  <c r="F33" i="1"/>
  <c r="E33" i="1"/>
  <c r="AM33" i="1"/>
  <c r="AL33" i="1"/>
  <c r="AK33" i="1"/>
  <c r="AI33" i="1"/>
  <c r="AH33" i="1"/>
  <c r="AD33" i="1"/>
  <c r="AA33" i="1"/>
  <c r="Z33" i="1"/>
  <c r="V33" i="1"/>
  <c r="S33" i="1"/>
  <c r="N33" i="1"/>
  <c r="J33" i="1"/>
  <c r="AT26" i="1"/>
  <c r="CC26" i="1" s="1"/>
  <c r="AS26" i="1"/>
  <c r="CB26" i="1" s="1"/>
  <c r="AR26" i="1"/>
  <c r="CA26" i="1" s="1"/>
  <c r="AQ26" i="1"/>
  <c r="BZ26" i="1" s="1"/>
  <c r="AP26" i="1"/>
  <c r="BY26" i="1" s="1"/>
  <c r="AO26" i="1"/>
  <c r="BX26" i="1" s="1"/>
  <c r="AN26" i="1"/>
  <c r="BW26" i="1" s="1"/>
  <c r="BV25" i="1"/>
  <c r="BV22" i="1" s="1"/>
  <c r="BV21" i="1" s="1"/>
  <c r="BU25" i="1"/>
  <c r="BU22" i="1" s="1"/>
  <c r="BU21" i="1" s="1"/>
  <c r="BT25" i="1"/>
  <c r="BT22" i="1" s="1"/>
  <c r="BT21" i="1" s="1"/>
  <c r="BS25" i="1"/>
  <c r="BS22" i="1" s="1"/>
  <c r="BS21" i="1" s="1"/>
  <c r="BR25" i="1"/>
  <c r="BR22" i="1" s="1"/>
  <c r="BR21" i="1" s="1"/>
  <c r="BQ25" i="1"/>
  <c r="BQ22" i="1" s="1"/>
  <c r="BQ21" i="1" s="1"/>
  <c r="BP25" i="1"/>
  <c r="BP22" i="1" s="1"/>
  <c r="BP21" i="1" s="1"/>
  <c r="BO25" i="1"/>
  <c r="BO22" i="1" s="1"/>
  <c r="BO21" i="1" s="1"/>
  <c r="BN25" i="1"/>
  <c r="BN22" i="1" s="1"/>
  <c r="BN21" i="1" s="1"/>
  <c r="BM25" i="1"/>
  <c r="BL25" i="1"/>
  <c r="BL22" i="1" s="1"/>
  <c r="BL21" i="1" s="1"/>
  <c r="BK25" i="1"/>
  <c r="BK22" i="1" s="1"/>
  <c r="BK21" i="1" s="1"/>
  <c r="BJ25" i="1"/>
  <c r="BJ22" i="1" s="1"/>
  <c r="BJ21" i="1" s="1"/>
  <c r="BI25" i="1"/>
  <c r="BH25" i="1"/>
  <c r="BH22" i="1" s="1"/>
  <c r="BH21" i="1" s="1"/>
  <c r="BG25" i="1"/>
  <c r="BG22" i="1" s="1"/>
  <c r="BG21" i="1" s="1"/>
  <c r="BF25" i="1"/>
  <c r="BF22" i="1" s="1"/>
  <c r="BF21" i="1" s="1"/>
  <c r="BE25" i="1"/>
  <c r="BD25" i="1"/>
  <c r="BD22" i="1" s="1"/>
  <c r="BD21" i="1" s="1"/>
  <c r="BC25" i="1"/>
  <c r="BC22" i="1" s="1"/>
  <c r="BC21" i="1" s="1"/>
  <c r="BB25" i="1"/>
  <c r="BB22" i="1" s="1"/>
  <c r="BB21" i="1" s="1"/>
  <c r="BA25" i="1"/>
  <c r="AZ25" i="1"/>
  <c r="AY25" i="1"/>
  <c r="AY22" i="1" s="1"/>
  <c r="AY21" i="1" s="1"/>
  <c r="AX25" i="1"/>
  <c r="AX22" i="1" s="1"/>
  <c r="AX21" i="1" s="1"/>
  <c r="AW25" i="1"/>
  <c r="AV25" i="1"/>
  <c r="AU25" i="1"/>
  <c r="AU22" i="1" s="1"/>
  <c r="AU21" i="1" s="1"/>
  <c r="AM25" i="1"/>
  <c r="AM22" i="1" s="1"/>
  <c r="AM21" i="1" s="1"/>
  <c r="AL25" i="1"/>
  <c r="AL22" i="1" s="1"/>
  <c r="AL21" i="1" s="1"/>
  <c r="AK25" i="1"/>
  <c r="AK22" i="1" s="1"/>
  <c r="AK21" i="1" s="1"/>
  <c r="AJ25" i="1"/>
  <c r="AJ22" i="1" s="1"/>
  <c r="AJ21" i="1" s="1"/>
  <c r="AI25" i="1"/>
  <c r="AI22" i="1" s="1"/>
  <c r="AI21" i="1" s="1"/>
  <c r="AH25" i="1"/>
  <c r="AH22" i="1" s="1"/>
  <c r="AH21" i="1" s="1"/>
  <c r="AG25" i="1"/>
  <c r="AG22" i="1" s="1"/>
  <c r="AG21" i="1" s="1"/>
  <c r="AF25" i="1"/>
  <c r="AF22" i="1" s="1"/>
  <c r="AF21" i="1" s="1"/>
  <c r="AE25" i="1"/>
  <c r="AE22" i="1" s="1"/>
  <c r="AE21" i="1" s="1"/>
  <c r="AD25" i="1"/>
  <c r="AD22" i="1" s="1"/>
  <c r="AD21" i="1" s="1"/>
  <c r="AC25" i="1"/>
  <c r="AC22" i="1" s="1"/>
  <c r="AC21" i="1" s="1"/>
  <c r="AB25" i="1"/>
  <c r="AB22" i="1" s="1"/>
  <c r="AB21" i="1" s="1"/>
  <c r="AA25" i="1"/>
  <c r="AA22" i="1" s="1"/>
  <c r="AA21" i="1" s="1"/>
  <c r="Z25" i="1"/>
  <c r="Z22" i="1" s="1"/>
  <c r="Z21" i="1" s="1"/>
  <c r="Y25" i="1"/>
  <c r="Y22" i="1" s="1"/>
  <c r="Y21" i="1" s="1"/>
  <c r="X25" i="1"/>
  <c r="X22" i="1" s="1"/>
  <c r="X21" i="1" s="1"/>
  <c r="W25" i="1"/>
  <c r="W22" i="1" s="1"/>
  <c r="W21" i="1" s="1"/>
  <c r="V25" i="1"/>
  <c r="V22" i="1" s="1"/>
  <c r="V21" i="1" s="1"/>
  <c r="U25" i="1"/>
  <c r="U22" i="1" s="1"/>
  <c r="U21" i="1" s="1"/>
  <c r="T25" i="1"/>
  <c r="T22" i="1" s="1"/>
  <c r="T21" i="1" s="1"/>
  <c r="S25" i="1"/>
  <c r="S22" i="1" s="1"/>
  <c r="S21" i="1" s="1"/>
  <c r="R25" i="1"/>
  <c r="R22" i="1" s="1"/>
  <c r="R21" i="1" s="1"/>
  <c r="Q25" i="1"/>
  <c r="Q22" i="1" s="1"/>
  <c r="Q21" i="1" s="1"/>
  <c r="P25" i="1"/>
  <c r="P22" i="1" s="1"/>
  <c r="P21" i="1" s="1"/>
  <c r="O25" i="1"/>
  <c r="O22" i="1" s="1"/>
  <c r="O21" i="1" s="1"/>
  <c r="N25" i="1"/>
  <c r="N22" i="1" s="1"/>
  <c r="N21" i="1" s="1"/>
  <c r="M25" i="1"/>
  <c r="M22" i="1" s="1"/>
  <c r="M21" i="1" s="1"/>
  <c r="L25" i="1"/>
  <c r="L22" i="1" s="1"/>
  <c r="L21" i="1" s="1"/>
  <c r="K25" i="1"/>
  <c r="J25" i="1"/>
  <c r="I25" i="1"/>
  <c r="H25" i="1"/>
  <c r="G25" i="1"/>
  <c r="F25" i="1"/>
  <c r="E25" i="1"/>
  <c r="AT24" i="1"/>
  <c r="CC24" i="1" s="1"/>
  <c r="AS24" i="1"/>
  <c r="CB24" i="1" s="1"/>
  <c r="AR24" i="1"/>
  <c r="CA24" i="1" s="1"/>
  <c r="AQ24" i="1"/>
  <c r="BZ24" i="1" s="1"/>
  <c r="AP24" i="1"/>
  <c r="BY24" i="1" s="1"/>
  <c r="AO24" i="1"/>
  <c r="BX24" i="1" s="1"/>
  <c r="AN24" i="1"/>
  <c r="BW24" i="1" s="1"/>
  <c r="AT23" i="1"/>
  <c r="AS23" i="1"/>
  <c r="CB23" i="1" s="1"/>
  <c r="AR23" i="1"/>
  <c r="CA23" i="1" s="1"/>
  <c r="AQ23" i="1"/>
  <c r="AP23" i="1"/>
  <c r="AO23" i="1"/>
  <c r="BX23" i="1" s="1"/>
  <c r="AN23" i="1"/>
  <c r="BW23" i="1" s="1"/>
  <c r="E23" i="1"/>
  <c r="K86" i="1" l="1"/>
  <c r="CC88" i="1"/>
  <c r="AN86" i="1"/>
  <c r="BB85" i="1"/>
  <c r="BB32" i="1" s="1"/>
  <c r="BF85" i="1"/>
  <c r="BO32" i="1"/>
  <c r="BS32" i="1"/>
  <c r="BA85" i="1"/>
  <c r="BA32" i="1" s="1"/>
  <c r="F118" i="1"/>
  <c r="J118" i="1"/>
  <c r="AP118" i="1"/>
  <c r="BY118" i="1" s="1"/>
  <c r="BE85" i="1"/>
  <c r="BE32" i="1" s="1"/>
  <c r="E118" i="1"/>
  <c r="I118" i="1"/>
  <c r="BQ32" i="1"/>
  <c r="AT86" i="1"/>
  <c r="CC86" i="1" s="1"/>
  <c r="BZ119" i="1"/>
  <c r="AQ118" i="1"/>
  <c r="BZ118" i="1" s="1"/>
  <c r="AO25" i="1"/>
  <c r="AO22" i="1" s="1"/>
  <c r="AS25" i="1"/>
  <c r="CB25" i="1" s="1"/>
  <c r="BU32" i="1"/>
  <c r="BU19" i="1" s="1"/>
  <c r="BU20" i="1" s="1"/>
  <c r="AW85" i="1"/>
  <c r="AW32" i="1" s="1"/>
  <c r="K85" i="1"/>
  <c r="H118" i="1"/>
  <c r="BW119" i="1"/>
  <c r="AN118" i="1"/>
  <c r="BW118" i="1" s="1"/>
  <c r="CA119" i="1"/>
  <c r="AR118" i="1"/>
  <c r="CA118" i="1" s="1"/>
  <c r="AM32" i="1"/>
  <c r="AM19" i="1" s="1"/>
  <c r="AM20" i="1" s="1"/>
  <c r="BX119" i="1"/>
  <c r="AO118" i="1"/>
  <c r="CB119" i="1"/>
  <c r="AS118" i="1"/>
  <c r="CB118" i="1" s="1"/>
  <c r="AT118" i="1"/>
  <c r="CC118" i="1" s="1"/>
  <c r="BV32" i="1"/>
  <c r="BX25" i="1"/>
  <c r="AN89" i="1"/>
  <c r="BW89" i="1" s="1"/>
  <c r="AR89" i="1"/>
  <c r="CA89" i="1" s="1"/>
  <c r="BC85" i="1"/>
  <c r="BC32" i="1" s="1"/>
  <c r="BG85" i="1"/>
  <c r="BG32" i="1" s="1"/>
  <c r="AP89" i="1"/>
  <c r="BY89" i="1" s="1"/>
  <c r="AN92" i="1"/>
  <c r="AZ22" i="1"/>
  <c r="AZ21" i="1" s="1"/>
  <c r="AV22" i="1"/>
  <c r="AV21" i="1" s="1"/>
  <c r="E22" i="1"/>
  <c r="E21" i="1" s="1"/>
  <c r="Y32" i="1"/>
  <c r="BI32" i="1"/>
  <c r="AU85" i="1"/>
  <c r="BK85" i="1"/>
  <c r="BK32" i="1" s="1"/>
  <c r="AO89" i="1"/>
  <c r="BX89" i="1" s="1"/>
  <c r="AS89" i="1"/>
  <c r="CB89" i="1" s="1"/>
  <c r="AT89" i="1"/>
  <c r="CC89" i="1" s="1"/>
  <c r="R19" i="1"/>
  <c r="R20" i="1" s="1"/>
  <c r="BF32" i="1"/>
  <c r="AS33" i="1"/>
  <c r="CB33" i="1" s="1"/>
  <c r="L32" i="1"/>
  <c r="AY85" i="1"/>
  <c r="AY32" i="1" s="1"/>
  <c r="AR86" i="1"/>
  <c r="AS46" i="1"/>
  <c r="CB46" i="1" s="1"/>
  <c r="AT46" i="1"/>
  <c r="CC46" i="1" s="1"/>
  <c r="H22" i="1"/>
  <c r="H21" i="1" s="1"/>
  <c r="AR46" i="1"/>
  <c r="CA46" i="1" s="1"/>
  <c r="S32" i="1"/>
  <c r="E88" i="1"/>
  <c r="E86" i="1" s="1"/>
  <c r="E85" i="1" s="1"/>
  <c r="AG32" i="1"/>
  <c r="AH32" i="1"/>
  <c r="H92" i="1"/>
  <c r="AD32" i="1"/>
  <c r="AK32" i="1"/>
  <c r="AE32" i="1"/>
  <c r="AL32" i="1"/>
  <c r="I92" i="1"/>
  <c r="CA92" i="1"/>
  <c r="I47" i="1"/>
  <c r="I46" i="1" s="1"/>
  <c r="AA32" i="1"/>
  <c r="E92" i="1"/>
  <c r="BW92" i="1"/>
  <c r="AQ92" i="1"/>
  <c r="BY88" i="1"/>
  <c r="BY86" i="1" s="1"/>
  <c r="G92" i="1"/>
  <c r="K92" i="1"/>
  <c r="AR92" i="1"/>
  <c r="AQ46" i="1"/>
  <c r="BZ46" i="1" s="1"/>
  <c r="BM32" i="1"/>
  <c r="AN46" i="1"/>
  <c r="BW46" i="1" s="1"/>
  <c r="AP46" i="1"/>
  <c r="BY46" i="1" s="1"/>
  <c r="N32" i="1"/>
  <c r="K47" i="1"/>
  <c r="K46" i="1" s="1"/>
  <c r="I22" i="1"/>
  <c r="I21" i="1" s="1"/>
  <c r="H47" i="1"/>
  <c r="H46" i="1" s="1"/>
  <c r="G47" i="1"/>
  <c r="G46" i="1" s="1"/>
  <c r="E47" i="1"/>
  <c r="E46" i="1" s="1"/>
  <c r="G22" i="1"/>
  <c r="G21" i="1" s="1"/>
  <c r="K22" i="1"/>
  <c r="K21" i="1" s="1"/>
  <c r="AO34" i="1"/>
  <c r="BX34" i="1" s="1"/>
  <c r="AQ33" i="1"/>
  <c r="BZ33" i="1" s="1"/>
  <c r="BN32" i="1"/>
  <c r="AP34" i="1"/>
  <c r="BY34" i="1" s="1"/>
  <c r="AT34" i="1"/>
  <c r="CC34" i="1" s="1"/>
  <c r="AN34" i="1"/>
  <c r="BW34" i="1" s="1"/>
  <c r="AR34" i="1"/>
  <c r="CA34" i="1" s="1"/>
  <c r="AS34" i="1"/>
  <c r="CB34" i="1" s="1"/>
  <c r="AN33" i="1"/>
  <c r="BW33" i="1" s="1"/>
  <c r="AU32" i="1"/>
  <c r="F22" i="1"/>
  <c r="F21" i="1" s="1"/>
  <c r="J22" i="1"/>
  <c r="J21" i="1" s="1"/>
  <c r="BY23" i="1"/>
  <c r="CC23" i="1"/>
  <c r="AS47" i="1"/>
  <c r="BW47" i="1"/>
  <c r="AN47" i="1"/>
  <c r="CA47" i="1"/>
  <c r="AR47" i="1"/>
  <c r="BZ49" i="1"/>
  <c r="BZ47" i="1" s="1"/>
  <c r="AQ47" i="1"/>
  <c r="BX53" i="1"/>
  <c r="BX47" i="1" s="1"/>
  <c r="AO47" i="1"/>
  <c r="AT33" i="1"/>
  <c r="CC33" i="1" s="1"/>
  <c r="BZ23" i="1"/>
  <c r="AP25" i="1"/>
  <c r="BY25" i="1" s="1"/>
  <c r="AW22" i="1"/>
  <c r="AT25" i="1"/>
  <c r="CC25" i="1" s="1"/>
  <c r="BA22" i="1"/>
  <c r="BA21" i="1" s="1"/>
  <c r="AQ25" i="1"/>
  <c r="BZ25" i="1" s="1"/>
  <c r="BE22" i="1"/>
  <c r="BE21" i="1" s="1"/>
  <c r="AN25" i="1"/>
  <c r="BW25" i="1" s="1"/>
  <c r="BI22" i="1"/>
  <c r="BI21" i="1" s="1"/>
  <c r="AR25" i="1"/>
  <c r="CA25" i="1" s="1"/>
  <c r="BM22" i="1"/>
  <c r="BM21" i="1" s="1"/>
  <c r="AP33" i="1"/>
  <c r="BY33" i="1" s="1"/>
  <c r="AO33" i="1"/>
  <c r="BX33" i="1" s="1"/>
  <c r="BJ32" i="1"/>
  <c r="BR32" i="1"/>
  <c r="AQ34" i="1"/>
  <c r="BZ34" i="1" s="1"/>
  <c r="AO46" i="1"/>
  <c r="BX46" i="1" s="1"/>
  <c r="CB47" i="1"/>
  <c r="AC32" i="1"/>
  <c r="F47" i="1"/>
  <c r="F46" i="1" s="1"/>
  <c r="J47" i="1"/>
  <c r="J46" i="1" s="1"/>
  <c r="BY47" i="1"/>
  <c r="AP47" i="1"/>
  <c r="CC47" i="1"/>
  <c r="AT47" i="1"/>
  <c r="AR33" i="1"/>
  <c r="CA33" i="1" s="1"/>
  <c r="AJ32" i="1"/>
  <c r="AF32" i="1"/>
  <c r="AP86" i="1"/>
  <c r="AO86" i="1"/>
  <c r="AV85" i="1"/>
  <c r="AS86" i="1"/>
  <c r="AZ85" i="1"/>
  <c r="BD85" i="1"/>
  <c r="BD32" i="1" s="1"/>
  <c r="BH85" i="1"/>
  <c r="BH32" i="1" s="1"/>
  <c r="BL85" i="1"/>
  <c r="BL32" i="1" s="1"/>
  <c r="BP85" i="1"/>
  <c r="BP32" i="1" s="1"/>
  <c r="BT85" i="1"/>
  <c r="AQ89" i="1"/>
  <c r="BZ89" i="1" s="1"/>
  <c r="W32" i="1"/>
  <c r="AI32" i="1"/>
  <c r="F92" i="1"/>
  <c r="J92" i="1"/>
  <c r="BY95" i="1"/>
  <c r="BY92" i="1" s="1"/>
  <c r="AP92" i="1"/>
  <c r="CC95" i="1"/>
  <c r="CC92" i="1" s="1"/>
  <c r="AT92" i="1"/>
  <c r="BX96" i="1"/>
  <c r="BX92" i="1" s="1"/>
  <c r="AO92" i="1"/>
  <c r="CB96" i="1"/>
  <c r="CB92" i="1" s="1"/>
  <c r="AS92" i="1"/>
  <c r="AQ86" i="1"/>
  <c r="AX85" i="1"/>
  <c r="BY119" i="1"/>
  <c r="CC119" i="1"/>
  <c r="BX118" i="1"/>
  <c r="BZ96" i="1"/>
  <c r="BZ92" i="1" s="1"/>
  <c r="AS22" i="1" l="1"/>
  <c r="AS85" i="1"/>
  <c r="BO19" i="1"/>
  <c r="BO20" i="1" s="1"/>
  <c r="BV19" i="1"/>
  <c r="BV20" i="1" s="1"/>
  <c r="BS19" i="1"/>
  <c r="BS20" i="1" s="1"/>
  <c r="AO85" i="1"/>
  <c r="BQ19" i="1"/>
  <c r="BQ20" i="1" s="1"/>
  <c r="BG19" i="1"/>
  <c r="BG20" i="1" s="1"/>
  <c r="AR85" i="1"/>
  <c r="BI19" i="1"/>
  <c r="BI20" i="1" s="1"/>
  <c r="L19" i="1"/>
  <c r="L20" i="1" s="1"/>
  <c r="E32" i="1"/>
  <c r="BC19" i="1"/>
  <c r="BC20" i="1" s="1"/>
  <c r="BF19" i="1"/>
  <c r="BF20" i="1" s="1"/>
  <c r="AH19" i="1"/>
  <c r="AH20" i="1" s="1"/>
  <c r="Y19" i="1"/>
  <c r="Y20" i="1" s="1"/>
  <c r="S19" i="1"/>
  <c r="S20" i="1" s="1"/>
  <c r="BE19" i="1"/>
  <c r="BE20" i="1" s="1"/>
  <c r="AV32" i="1"/>
  <c r="AO32" i="1" s="1"/>
  <c r="AY19" i="1"/>
  <c r="AY20" i="1" s="1"/>
  <c r="AN85" i="1"/>
  <c r="BW85" i="1" s="1"/>
  <c r="BM19" i="1"/>
  <c r="BM20" i="1" s="1"/>
  <c r="AG19" i="1"/>
  <c r="AG20" i="1" s="1"/>
  <c r="BK19" i="1"/>
  <c r="BK20" i="1" s="1"/>
  <c r="AK19" i="1"/>
  <c r="AK20" i="1" s="1"/>
  <c r="AE19" i="1"/>
  <c r="AE20" i="1" s="1"/>
  <c r="AD19" i="1"/>
  <c r="AD20" i="1" s="1"/>
  <c r="AC19" i="1"/>
  <c r="AC20" i="1" s="1"/>
  <c r="N19" i="1"/>
  <c r="N20" i="1" s="1"/>
  <c r="BN19" i="1"/>
  <c r="BN20" i="1" s="1"/>
  <c r="BA19" i="1"/>
  <c r="BA20" i="1" s="1"/>
  <c r="AF19" i="1"/>
  <c r="AF20" i="1" s="1"/>
  <c r="BH19" i="1"/>
  <c r="BH20" i="1" s="1"/>
  <c r="AI19" i="1"/>
  <c r="AI20" i="1" s="1"/>
  <c r="BD19" i="1"/>
  <c r="BD20" i="1" s="1"/>
  <c r="AP32" i="1"/>
  <c r="BY32" i="1" s="1"/>
  <c r="BP19" i="1"/>
  <c r="BP20" i="1" s="1"/>
  <c r="CA88" i="1"/>
  <c r="CA86" i="1" s="1"/>
  <c r="I88" i="1"/>
  <c r="I86" i="1" s="1"/>
  <c r="I85" i="1" s="1"/>
  <c r="AT32" i="1"/>
  <c r="CC32" i="1" s="1"/>
  <c r="BL19" i="1"/>
  <c r="BL20" i="1" s="1"/>
  <c r="AP85" i="1"/>
  <c r="BY85" i="1" s="1"/>
  <c r="AT85" i="1"/>
  <c r="CC85" i="1" s="1"/>
  <c r="V32" i="1"/>
  <c r="AN22" i="1"/>
  <c r="AP22" i="1"/>
  <c r="AA19" i="1"/>
  <c r="AA20" i="1" s="1"/>
  <c r="BB19" i="1"/>
  <c r="BB20" i="1" s="1"/>
  <c r="AJ19" i="1"/>
  <c r="AJ20" i="1" s="1"/>
  <c r="X32" i="1"/>
  <c r="AB32" i="1"/>
  <c r="BT32" i="1"/>
  <c r="CB22" i="1"/>
  <c r="AS21" i="1"/>
  <c r="BJ19" i="1"/>
  <c r="BJ20" i="1" s="1"/>
  <c r="AW19" i="1"/>
  <c r="AW20" i="1" s="1"/>
  <c r="AW21" i="1"/>
  <c r="Z32" i="1"/>
  <c r="AN32" i="1"/>
  <c r="BW32" i="1" s="1"/>
  <c r="AU19" i="1"/>
  <c r="AU20" i="1" s="1"/>
  <c r="W19" i="1"/>
  <c r="W20" i="1" s="1"/>
  <c r="AL19" i="1"/>
  <c r="AL20" i="1" s="1"/>
  <c r="AQ85" i="1"/>
  <c r="AX32" i="1"/>
  <c r="K32" i="1"/>
  <c r="AZ32" i="1"/>
  <c r="AO21" i="1"/>
  <c r="BX22" i="1"/>
  <c r="AR22" i="1"/>
  <c r="AT22" i="1"/>
  <c r="BR19" i="1"/>
  <c r="BR20" i="1" s="1"/>
  <c r="AQ22" i="1"/>
  <c r="E19" i="1" l="1"/>
  <c r="E20" i="1" s="1"/>
  <c r="AV19" i="1"/>
  <c r="AV20" i="1" s="1"/>
  <c r="T32" i="1"/>
  <c r="T19" i="1" s="1"/>
  <c r="T20" i="1" s="1"/>
  <c r="CC22" i="1"/>
  <c r="AT21" i="1"/>
  <c r="AO19" i="1"/>
  <c r="BX21" i="1"/>
  <c r="BZ22" i="1"/>
  <c r="AQ21" i="1"/>
  <c r="CA22" i="1"/>
  <c r="AR21" i="1"/>
  <c r="AS32" i="1"/>
  <c r="AZ19" i="1"/>
  <c r="AZ20" i="1" s="1"/>
  <c r="CB21" i="1"/>
  <c r="AB19" i="1"/>
  <c r="AB20" i="1" s="1"/>
  <c r="Z19" i="1"/>
  <c r="Z20" i="1" s="1"/>
  <c r="G88" i="1"/>
  <c r="G86" i="1" s="1"/>
  <c r="G85" i="1" s="1"/>
  <c r="V19" i="1"/>
  <c r="V20" i="1" s="1"/>
  <c r="AQ32" i="1"/>
  <c r="AX19" i="1"/>
  <c r="AX20" i="1" s="1"/>
  <c r="J88" i="1"/>
  <c r="J86" i="1" s="1"/>
  <c r="J85" i="1" s="1"/>
  <c r="CB88" i="1"/>
  <c r="CB86" i="1" s="1"/>
  <c r="AN21" i="1"/>
  <c r="BW21" i="1" s="1"/>
  <c r="AN19" i="1"/>
  <c r="BW22" i="1"/>
  <c r="K19" i="1"/>
  <c r="K20" i="1" s="1"/>
  <c r="BT19" i="1"/>
  <c r="BT20" i="1" s="1"/>
  <c r="AR32" i="1"/>
  <c r="X19" i="1"/>
  <c r="X20" i="1" s="1"/>
  <c r="BY22" i="1"/>
  <c r="AP21" i="1"/>
  <c r="BY21" i="1" s="1"/>
  <c r="AP19" i="1"/>
  <c r="H88" i="1"/>
  <c r="H86" i="1" s="1"/>
  <c r="H85" i="1" s="1"/>
  <c r="BZ88" i="1"/>
  <c r="BZ86" i="1" s="1"/>
  <c r="F88" i="1"/>
  <c r="F86" i="1" s="1"/>
  <c r="F85" i="1" s="1"/>
  <c r="BX88" i="1"/>
  <c r="BX86" i="1" s="1"/>
  <c r="AN20" i="1" l="1"/>
  <c r="BW20" i="1" s="1"/>
  <c r="BW19" i="1"/>
  <c r="BY19" i="1"/>
  <c r="AP20" i="1"/>
  <c r="BY20" i="1" s="1"/>
  <c r="AO20" i="1"/>
  <c r="BZ21" i="1"/>
  <c r="AQ19" i="1"/>
  <c r="CC21" i="1"/>
  <c r="AT19" i="1"/>
  <c r="I32" i="1"/>
  <c r="P32" i="1"/>
  <c r="CA32" i="1" s="1"/>
  <c r="CA85" i="1"/>
  <c r="CA21" i="1"/>
  <c r="AR19" i="1"/>
  <c r="AS19" i="1"/>
  <c r="AR20" i="1" l="1"/>
  <c r="AS20" i="1"/>
  <c r="CC19" i="1"/>
  <c r="AT20" i="1"/>
  <c r="CC20" i="1" s="1"/>
  <c r="P19" i="1"/>
  <c r="P20" i="1" s="1"/>
  <c r="J32" i="1"/>
  <c r="Q32" i="1"/>
  <c r="CB85" i="1"/>
  <c r="AQ20" i="1"/>
  <c r="H32" i="1"/>
  <c r="O32" i="1"/>
  <c r="BZ85" i="1"/>
  <c r="G32" i="1"/>
  <c r="U32" i="1"/>
  <c r="I19" i="1"/>
  <c r="I20" i="1" s="1"/>
  <c r="F32" i="1"/>
  <c r="M32" i="1"/>
  <c r="BX85" i="1"/>
  <c r="G19" i="1" l="1"/>
  <c r="G20" i="1" s="1"/>
  <c r="U19" i="1"/>
  <c r="U20" i="1" s="1"/>
  <c r="M19" i="1"/>
  <c r="BX32" i="1"/>
  <c r="Q19" i="1"/>
  <c r="CB32" i="1"/>
  <c r="CA19" i="1"/>
  <c r="H19" i="1"/>
  <c r="H20" i="1" s="1"/>
  <c r="F19" i="1"/>
  <c r="F20" i="1" s="1"/>
  <c r="O19" i="1"/>
  <c r="BZ32" i="1"/>
  <c r="J19" i="1"/>
  <c r="J20" i="1" s="1"/>
  <c r="CA20" i="1"/>
  <c r="Q20" i="1" l="1"/>
  <c r="CB20" i="1" s="1"/>
  <c r="CB19" i="1"/>
  <c r="O20" i="1"/>
  <c r="BZ20" i="1" s="1"/>
  <c r="BZ19" i="1"/>
  <c r="M20" i="1"/>
  <c r="BX20" i="1" s="1"/>
  <c r="BX19" i="1"/>
</calcChain>
</file>

<file path=xl/sharedStrings.xml><?xml version="1.0" encoding="utf-8"?>
<sst xmlns="http://schemas.openxmlformats.org/spreadsheetml/2006/main" count="3036" uniqueCount="512">
  <si>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</si>
  <si>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</si>
  <si>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</si>
  <si>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</si>
  <si>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</si>
  <si>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</si>
  <si>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</si>
  <si>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</si>
  <si>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</si>
  <si>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</si>
  <si>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</si>
  <si>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</si>
  <si>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</si>
  <si>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</si>
  <si>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</si>
  <si>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</si>
  <si>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</si>
  <si>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</si>
  <si>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</si>
  <si>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</si>
  <si>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</si>
  <si>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</si>
  <si>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</si>
  <si>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</si>
  <si>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</si>
  <si>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</si>
  <si>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</si>
  <si>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</si>
  <si>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</si>
  <si>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</si>
  <si>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</si>
  <si>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</si>
  <si>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</si>
  <si>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</si>
  <si>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</si>
  <si>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</si>
  <si>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</si>
  <si>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</si>
  <si>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</si>
  <si>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</si>
  <si>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</si>
  <si>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</si>
  <si>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</si>
  <si>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</si>
  <si>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</si>
  <si>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</si>
  <si>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</si>
  <si>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</si>
  <si>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</si>
  <si>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</si>
  <si>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</si>
  <si>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</si>
  <si>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</si>
  <si>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</si>
  <si>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</si>
  <si>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</si>
  <si>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</si>
  <si>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</si>
  <si>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</si>
  <si>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</si>
  <si>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</si>
  <si>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</si>
  <si>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</si>
  <si>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</si>
  <si>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</si>
  <si>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</si>
  <si>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</si>
  <si>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</si>
  <si>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</si>
  <si>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</si>
  <si>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</si>
  <si>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</si>
  <si>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</si>
  <si>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</si>
  <si>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</si>
  <si>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</si>
  <si>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</si>
  <si>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</si>
  <si>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</si>
  <si>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</si>
  <si>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</si>
  <si>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</si>
  <si>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</si>
  <si>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</si>
  <si>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</si>
  <si>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</si>
  <si>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</si>
  <si>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</si>
  <si>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</si>
  <si>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</si>
  <si>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</si>
  <si>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</si>
  <si>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</si>
  <si>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</si>
  <si>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</si>
  <si>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</si>
  <si>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</si>
  <si>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</si>
  <si>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</si>
  <si>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</si>
  <si>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</si>
  <si>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</si>
  <si>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</si>
  <si>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</si>
  <si>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</si>
  <si>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</si>
  <si>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</si>
  <si>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</si>
  <si>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</si>
  <si>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</si>
  <si>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</si>
  <si>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</si>
  <si>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</si>
  <si>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</si>
  <si>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</si>
  <si>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</si>
  <si>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</si>
  <si>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</si>
  <si>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</si>
  <si>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</si>
  <si>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</si>
  <si>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</si>
  <si>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</si>
  <si>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</si>
  <si>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</si>
  <si>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</si>
  <si>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</si>
  <si>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</si>
  <si>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</si>
  <si>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</si>
  <si>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</si>
  <si>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</si>
  <si>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</si>
  <si>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</si>
  <si>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</si>
  <si>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</si>
  <si>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</si>
  <si>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</si>
  <si>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</si>
  <si>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</si>
  <si>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</si>
  <si>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</si>
  <si>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</si>
  <si>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</si>
  <si>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</si>
  <si>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</si>
  <si>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</si>
  <si>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</si>
  <si>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</si>
  <si>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</si>
  <si>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</si>
  <si>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</si>
  <si>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</si>
  <si>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</si>
  <si>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</si>
  <si>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</si>
  <si>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</si>
  <si>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</si>
  <si>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</si>
  <si>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</si>
  <si>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</si>
  <si>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</si>
  <si>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</si>
  <si>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</si>
  <si>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</si>
  <si>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</si>
  <si>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</si>
  <si>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</si>
  <si>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</si>
  <si>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</si>
  <si>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</si>
  <si>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</si>
  <si>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</si>
  <si>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</si>
  <si>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</si>
  <si>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</si>
  <si>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</si>
  <si>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</si>
  <si>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</si>
  <si>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</si>
  <si>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</si>
  <si>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</si>
  <si>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</si>
  <si>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</si>
  <si>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</si>
  <si>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</si>
  <si>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</si>
  <si>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</si>
  <si>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</si>
  <si>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</si>
  <si>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</si>
  <si>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</si>
  <si>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</si>
  <si>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</si>
  <si>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</si>
  <si>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</si>
  <si>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</si>
  <si>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</si>
  <si>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</si>
  <si>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</si>
  <si>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</si>
  <si>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</si>
  <si>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</si>
  <si>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</si>
  <si>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</si>
  <si>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</si>
  <si>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</si>
  <si>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</si>
  <si>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</si>
  <si>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</si>
  <si>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</si>
  <si>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</si>
  <si>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</si>
  <si>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</si>
  <si>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</si>
  <si>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</si>
  <si>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</si>
  <si>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</si>
  <si>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</si>
  <si>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</si>
  <si>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</si>
  <si>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</si>
  <si>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</si>
  <si>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</si>
  <si>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</si>
  <si>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</si>
  <si>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</si>
  <si>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</si>
  <si>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</si>
  <si>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</si>
  <si>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</si>
  <si>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</si>
  <si>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</si>
  <si>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</si>
  <si>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</si>
  <si>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</si>
  <si>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</si>
  <si>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</si>
  <si>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</si>
  <si>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</si>
  <si>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</si>
  <si>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</si>
  <si>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</si>
  <si>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</si>
  <si>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</si>
  <si>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</si>
  <si>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</si>
  <si>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</si>
  <si>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</si>
  <si>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</si>
  <si>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>E_2300002324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</si>
  <si>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</si>
  <si>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</si>
  <si>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</si>
  <si>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</si>
  <si>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</si>
  <si>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</si>
  <si>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</si>
  <si>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</si>
  <si>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</si>
  <si>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</si>
  <si>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</si>
  <si>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</si>
  <si>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</si>
  <si>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</si>
  <si>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</si>
  <si>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</si>
  <si>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</si>
  <si>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</si>
  <si>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</si>
  <si>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</si>
  <si>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</si>
  <si>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</si>
  <si>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</si>
  <si>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</si>
  <si>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</si>
  <si>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</si>
  <si>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</si>
  <si>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</si>
  <si>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</si>
  <si>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</si>
  <si>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</si>
  <si>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</si>
  <si>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</si>
  <si>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Автомобиль</t>
  </si>
  <si>
    <t>О_2400000461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</si>
  <si>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</si>
  <si>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</si>
  <si>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</si>
  <si>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деятельности (мощностей) в эксплуатацию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</si>
  <si>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</si>
  <si>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</si>
  <si>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</si>
  <si>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</si>
  <si>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</si>
  <si>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</si>
  <si>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</si>
  <si>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</si>
  <si>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</si>
  <si>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</si>
  <si>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</si>
  <si>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</si>
  <si>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</si>
  <si>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</si>
  <si>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</si>
  <si>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</si>
  <si>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</si>
  <si>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</si>
  <si>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</si>
  <si>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</si>
  <si>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</si>
  <si>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</si>
  <si>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</si>
  <si>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</si>
  <si>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</si>
  <si>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</si>
  <si>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</si>
  <si>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</si>
  <si>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</si>
  <si>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</si>
  <si>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</si>
  <si>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</si>
  <si>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</si>
  <si>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</si>
  <si>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</si>
  <si>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</si>
  <si>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</si>
  <si>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</si>
  <si>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</si>
  <si>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</si>
  <si>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</si>
  <si>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</si>
  <si>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</si>
  <si>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</si>
  <si>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</si>
  <si>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</si>
  <si>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</si>
  <si>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</si>
  <si>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</si>
  <si>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</si>
  <si>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</si>
  <si>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</si>
  <si>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</si>
  <si>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</si>
  <si>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</si>
  <si>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</si>
  <si>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</si>
  <si>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</si>
  <si>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</si>
  <si>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</si>
  <si>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</si>
  <si>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</si>
  <si>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</si>
  <si>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</si>
  <si>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</si>
  <si>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</si>
  <si>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</si>
  <si>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</si>
  <si>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</si>
  <si>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</si>
  <si>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</si>
  <si>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</si>
  <si>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</si>
  <si>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</si>
  <si>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</si>
  <si>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</si>
  <si>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</si>
  <si>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</si>
  <si>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</si>
  <si>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</si>
  <si>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</si>
  <si>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</si>
  <si>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</si>
  <si>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</si>
  <si>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</si>
  <si>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</si>
  <si>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</si>
  <si>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</si>
  <si>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</si>
  <si>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</si>
  <si>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</si>
  <si>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</si>
  <si>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</si>
  <si>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</si>
  <si>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</si>
  <si>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</si>
  <si>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</si>
  <si>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АОТС от 26.01.24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</si>
  <si>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</si>
  <si>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</si>
  <si>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</si>
  <si>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</si>
  <si>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</si>
  <si>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</si>
  <si>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</si>
  <si>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</si>
  <si>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</si>
  <si>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</si>
  <si>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</si>
  <si>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</si>
  <si>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</si>
  <si>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</si>
  <si>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</si>
  <si>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</si>
  <si>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</si>
  <si>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</si>
  <si>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</si>
  <si>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</si>
  <si>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</si>
  <si>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</si>
  <si>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 xml:space="preserve"> СЗ №С/85 от 05.02.2024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</si>
  <si>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</si>
  <si>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</si>
  <si>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</si>
  <si>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</si>
  <si>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</si>
  <si>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</si>
  <si>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</si>
  <si>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</si>
  <si>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</si>
  <si>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</si>
  <si>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</si>
  <si>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</si>
  <si>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</si>
  <si>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</si>
  <si>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</si>
  <si>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</si>
  <si>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</si>
  <si>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</si>
  <si>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</si>
  <si>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</si>
  <si>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</si>
  <si>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С/З №С/789 от 25.10.24 Мероприятия по технологическому присоединению (ИП Жарова Е.В. ОД-№24/Д-212 от 07.06.24 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</si>
  <si>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</si>
  <si>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</si>
  <si>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</si>
  <si>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</si>
  <si>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</si>
  <si>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</si>
  <si>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полугодие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</si>
  <si>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</si>
  <si>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</si>
  <si>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</si>
  <si>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</si>
  <si>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</si>
  <si>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</si>
  <si>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</si>
  <si>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</si>
  <si>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</si>
  <si>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</si>
  <si>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</si>
  <si>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</si>
  <si>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</si>
  <si>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</si>
  <si>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</si>
  <si>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</si>
  <si>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</si>
  <si>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</si>
  <si>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</si>
  <si>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</si>
  <si>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</si>
  <si>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</si>
  <si>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</si>
  <si>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</si>
  <si>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</si>
  <si>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</si>
  <si>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</si>
  <si>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</si>
  <si>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</si>
  <si>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</si>
  <si>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</si>
  <si>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</si>
  <si>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</si>
  <si>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</si>
  <si>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</si>
  <si>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</si>
  <si>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</si>
  <si>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</si>
  <si>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</si>
  <si>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</si>
  <si>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</si>
  <si>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</si>
  <si>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</si>
  <si>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</si>
  <si>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</si>
  <si>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</si>
  <si>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</si>
  <si>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</si>
  <si>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</si>
  <si>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</si>
  <si>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</si>
  <si>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</si>
  <si>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</si>
  <si>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</si>
  <si>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1.1.1.3.6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</si>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</sst>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  <xf numFmtId="0" fontId="1" fillId="0" borderId="0"/>
  </cellStyleXfs>
  <cellXfs count="6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2" fontId="1" fillId="0" borderId="2" xfId="3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2" fontId="5" fillId="0" borderId="2" xfId="5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</cellXfs>
  <cellStyles count="6">
    <cellStyle name="Обычный" xfId="0" builtinId="0"/>
    <cellStyle name="Обычный 127" xfId="5"/>
    <cellStyle name="Обычный 17" xfId="4"/>
    <cellStyle name="Обычный 3 2" xfId="3"/>
    <cellStyle name="Обычный 7" xfId="1"/>
    <cellStyle name="Обычный 7 13" xfId="2"/>
  </cellStyles>
  <dxfs count="540"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29"/>
  <sheetViews>
    <sheetView tabSelected="1" zoomScale="66" zoomScaleNormal="66" workbookViewId="0">
      <selection activeCell="A2" sqref="A2"/>
    </sheetView>
  </sheetViews>
  <sheetFormatPr defaultColWidth="9.140625" defaultRowHeight="15.75" x14ac:dyDescent="0.25"/>
  <cols>
    <col min="1" max="1" width="10.5703125" style="1" customWidth="1"/>
    <col min="2" max="2" width="69.5703125" style="1" customWidth="1"/>
    <col min="3" max="3" width="19.140625" style="1" customWidth="1"/>
    <col min="4" max="4" width="10.5703125" style="1" customWidth="1"/>
    <col min="5" max="7" width="8.5703125" style="1" customWidth="1"/>
    <col min="8" max="8" width="7" style="1" customWidth="1"/>
    <col min="9" max="10" width="8.5703125" style="1" customWidth="1"/>
    <col min="11" max="11" width="8.42578125" style="1" customWidth="1"/>
    <col min="12" max="12" width="7" style="1" customWidth="1"/>
    <col min="13" max="15" width="8.5703125" style="1" customWidth="1"/>
    <col min="16" max="16" width="6.140625" style="1" customWidth="1"/>
    <col min="17" max="39" width="8.5703125" style="1" customWidth="1"/>
    <col min="40" max="40" width="7" style="1" bestFit="1" customWidth="1"/>
    <col min="41" max="43" width="8.5703125" style="1" customWidth="1"/>
    <col min="44" max="44" width="8" style="1" customWidth="1"/>
    <col min="45" max="45" width="8.5703125" style="1" customWidth="1"/>
    <col min="46" max="46" width="9.140625" style="1" bestFit="1" customWidth="1"/>
    <col min="47" max="47" width="7" style="1" customWidth="1"/>
    <col min="48" max="49" width="8.5703125" style="1" customWidth="1"/>
    <col min="50" max="50" width="7" style="1" customWidth="1"/>
    <col min="51" max="51" width="6.140625" style="1" customWidth="1"/>
    <col min="52" max="74" width="8.5703125" style="1" customWidth="1"/>
    <col min="75" max="75" width="7" style="1" customWidth="1"/>
    <col min="76" max="77" width="8.5703125" style="1" customWidth="1"/>
    <col min="78" max="78" width="7" style="1" customWidth="1"/>
    <col min="79" max="79" width="5.5703125" style="1" customWidth="1"/>
    <col min="80" max="80" width="8.5703125" style="1" customWidth="1"/>
    <col min="81" max="81" width="10" style="1" customWidth="1"/>
    <col min="82" max="82" width="78.5703125" style="1" customWidth="1"/>
    <col min="83" max="256" width="9.140625" style="1"/>
    <col min="257" max="257" width="7.140625" style="1" customWidth="1"/>
    <col min="258" max="258" width="22.42578125" style="1" customWidth="1"/>
    <col min="259" max="259" width="11.42578125" style="1" customWidth="1"/>
    <col min="260" max="260" width="17.140625" style="1" customWidth="1"/>
    <col min="261" max="337" width="4.42578125" style="1" customWidth="1"/>
    <col min="338" max="338" width="10.5703125" style="1" customWidth="1"/>
    <col min="339" max="512" width="9.140625" style="1"/>
    <col min="513" max="513" width="7.140625" style="1" customWidth="1"/>
    <col min="514" max="514" width="22.42578125" style="1" customWidth="1"/>
    <col min="515" max="515" width="11.42578125" style="1" customWidth="1"/>
    <col min="516" max="516" width="17.140625" style="1" customWidth="1"/>
    <col min="517" max="593" width="4.42578125" style="1" customWidth="1"/>
    <col min="594" max="594" width="10.5703125" style="1" customWidth="1"/>
    <col min="595" max="768" width="9.140625" style="1"/>
    <col min="769" max="769" width="7.140625" style="1" customWidth="1"/>
    <col min="770" max="770" width="22.42578125" style="1" customWidth="1"/>
    <col min="771" max="771" width="11.42578125" style="1" customWidth="1"/>
    <col min="772" max="772" width="17.140625" style="1" customWidth="1"/>
    <col min="773" max="849" width="4.42578125" style="1" customWidth="1"/>
    <col min="850" max="850" width="10.5703125" style="1" customWidth="1"/>
    <col min="851" max="1024" width="9.140625" style="1"/>
    <col min="1025" max="1025" width="7.140625" style="1" customWidth="1"/>
    <col min="1026" max="1026" width="22.42578125" style="1" customWidth="1"/>
    <col min="1027" max="1027" width="11.42578125" style="1" customWidth="1"/>
    <col min="1028" max="1028" width="17.140625" style="1" customWidth="1"/>
    <col min="1029" max="1105" width="4.42578125" style="1" customWidth="1"/>
    <col min="1106" max="1106" width="10.5703125" style="1" customWidth="1"/>
    <col min="1107" max="1280" width="9.140625" style="1"/>
    <col min="1281" max="1281" width="7.140625" style="1" customWidth="1"/>
    <col min="1282" max="1282" width="22.42578125" style="1" customWidth="1"/>
    <col min="1283" max="1283" width="11.42578125" style="1" customWidth="1"/>
    <col min="1284" max="1284" width="17.140625" style="1" customWidth="1"/>
    <col min="1285" max="1361" width="4.42578125" style="1" customWidth="1"/>
    <col min="1362" max="1362" width="10.5703125" style="1" customWidth="1"/>
    <col min="1363" max="1536" width="9.140625" style="1"/>
    <col min="1537" max="1537" width="7.140625" style="1" customWidth="1"/>
    <col min="1538" max="1538" width="22.42578125" style="1" customWidth="1"/>
    <col min="1539" max="1539" width="11.42578125" style="1" customWidth="1"/>
    <col min="1540" max="1540" width="17.140625" style="1" customWidth="1"/>
    <col min="1541" max="1617" width="4.42578125" style="1" customWidth="1"/>
    <col min="1618" max="1618" width="10.5703125" style="1" customWidth="1"/>
    <col min="1619" max="1792" width="9.140625" style="1"/>
    <col min="1793" max="1793" width="7.140625" style="1" customWidth="1"/>
    <col min="1794" max="1794" width="22.42578125" style="1" customWidth="1"/>
    <col min="1795" max="1795" width="11.42578125" style="1" customWidth="1"/>
    <col min="1796" max="1796" width="17.140625" style="1" customWidth="1"/>
    <col min="1797" max="1873" width="4.42578125" style="1" customWidth="1"/>
    <col min="1874" max="1874" width="10.5703125" style="1" customWidth="1"/>
    <col min="1875" max="2048" width="9.140625" style="1"/>
    <col min="2049" max="2049" width="7.140625" style="1" customWidth="1"/>
    <col min="2050" max="2050" width="22.42578125" style="1" customWidth="1"/>
    <col min="2051" max="2051" width="11.42578125" style="1" customWidth="1"/>
    <col min="2052" max="2052" width="17.140625" style="1" customWidth="1"/>
    <col min="2053" max="2129" width="4.42578125" style="1" customWidth="1"/>
    <col min="2130" max="2130" width="10.5703125" style="1" customWidth="1"/>
    <col min="2131" max="2304" width="9.140625" style="1"/>
    <col min="2305" max="2305" width="7.140625" style="1" customWidth="1"/>
    <col min="2306" max="2306" width="22.42578125" style="1" customWidth="1"/>
    <col min="2307" max="2307" width="11.42578125" style="1" customWidth="1"/>
    <col min="2308" max="2308" width="17.140625" style="1" customWidth="1"/>
    <col min="2309" max="2385" width="4.42578125" style="1" customWidth="1"/>
    <col min="2386" max="2386" width="10.5703125" style="1" customWidth="1"/>
    <col min="2387" max="2560" width="9.140625" style="1"/>
    <col min="2561" max="2561" width="7.140625" style="1" customWidth="1"/>
    <col min="2562" max="2562" width="22.42578125" style="1" customWidth="1"/>
    <col min="2563" max="2563" width="11.42578125" style="1" customWidth="1"/>
    <col min="2564" max="2564" width="17.140625" style="1" customWidth="1"/>
    <col min="2565" max="2641" width="4.42578125" style="1" customWidth="1"/>
    <col min="2642" max="2642" width="10.5703125" style="1" customWidth="1"/>
    <col min="2643" max="2816" width="9.140625" style="1"/>
    <col min="2817" max="2817" width="7.140625" style="1" customWidth="1"/>
    <col min="2818" max="2818" width="22.42578125" style="1" customWidth="1"/>
    <col min="2819" max="2819" width="11.42578125" style="1" customWidth="1"/>
    <col min="2820" max="2820" width="17.140625" style="1" customWidth="1"/>
    <col min="2821" max="2897" width="4.42578125" style="1" customWidth="1"/>
    <col min="2898" max="2898" width="10.5703125" style="1" customWidth="1"/>
    <col min="2899" max="3072" width="9.140625" style="1"/>
    <col min="3073" max="3073" width="7.140625" style="1" customWidth="1"/>
    <col min="3074" max="3074" width="22.42578125" style="1" customWidth="1"/>
    <col min="3075" max="3075" width="11.42578125" style="1" customWidth="1"/>
    <col min="3076" max="3076" width="17.140625" style="1" customWidth="1"/>
    <col min="3077" max="3153" width="4.42578125" style="1" customWidth="1"/>
    <col min="3154" max="3154" width="10.5703125" style="1" customWidth="1"/>
    <col min="3155" max="3328" width="9.140625" style="1"/>
    <col min="3329" max="3329" width="7.140625" style="1" customWidth="1"/>
    <col min="3330" max="3330" width="22.42578125" style="1" customWidth="1"/>
    <col min="3331" max="3331" width="11.42578125" style="1" customWidth="1"/>
    <col min="3332" max="3332" width="17.140625" style="1" customWidth="1"/>
    <col min="3333" max="3409" width="4.42578125" style="1" customWidth="1"/>
    <col min="3410" max="3410" width="10.5703125" style="1" customWidth="1"/>
    <col min="3411" max="3584" width="9.140625" style="1"/>
    <col min="3585" max="3585" width="7.140625" style="1" customWidth="1"/>
    <col min="3586" max="3586" width="22.42578125" style="1" customWidth="1"/>
    <col min="3587" max="3587" width="11.42578125" style="1" customWidth="1"/>
    <col min="3588" max="3588" width="17.140625" style="1" customWidth="1"/>
    <col min="3589" max="3665" width="4.42578125" style="1" customWidth="1"/>
    <col min="3666" max="3666" width="10.5703125" style="1" customWidth="1"/>
    <col min="3667" max="3840" width="9.140625" style="1"/>
    <col min="3841" max="3841" width="7.140625" style="1" customWidth="1"/>
    <col min="3842" max="3842" width="22.42578125" style="1" customWidth="1"/>
    <col min="3843" max="3843" width="11.42578125" style="1" customWidth="1"/>
    <col min="3844" max="3844" width="17.140625" style="1" customWidth="1"/>
    <col min="3845" max="3921" width="4.42578125" style="1" customWidth="1"/>
    <col min="3922" max="3922" width="10.5703125" style="1" customWidth="1"/>
    <col min="3923" max="4096" width="9.140625" style="1"/>
    <col min="4097" max="4097" width="7.140625" style="1" customWidth="1"/>
    <col min="4098" max="4098" width="22.42578125" style="1" customWidth="1"/>
    <col min="4099" max="4099" width="11.42578125" style="1" customWidth="1"/>
    <col min="4100" max="4100" width="17.140625" style="1" customWidth="1"/>
    <col min="4101" max="4177" width="4.42578125" style="1" customWidth="1"/>
    <col min="4178" max="4178" width="10.5703125" style="1" customWidth="1"/>
    <col min="4179" max="4352" width="9.140625" style="1"/>
    <col min="4353" max="4353" width="7.140625" style="1" customWidth="1"/>
    <col min="4354" max="4354" width="22.42578125" style="1" customWidth="1"/>
    <col min="4355" max="4355" width="11.42578125" style="1" customWidth="1"/>
    <col min="4356" max="4356" width="17.140625" style="1" customWidth="1"/>
    <col min="4357" max="4433" width="4.42578125" style="1" customWidth="1"/>
    <col min="4434" max="4434" width="10.5703125" style="1" customWidth="1"/>
    <col min="4435" max="4608" width="9.140625" style="1"/>
    <col min="4609" max="4609" width="7.140625" style="1" customWidth="1"/>
    <col min="4610" max="4610" width="22.42578125" style="1" customWidth="1"/>
    <col min="4611" max="4611" width="11.42578125" style="1" customWidth="1"/>
    <col min="4612" max="4612" width="17.140625" style="1" customWidth="1"/>
    <col min="4613" max="4689" width="4.42578125" style="1" customWidth="1"/>
    <col min="4690" max="4690" width="10.5703125" style="1" customWidth="1"/>
    <col min="4691" max="4864" width="9.140625" style="1"/>
    <col min="4865" max="4865" width="7.140625" style="1" customWidth="1"/>
    <col min="4866" max="4866" width="22.42578125" style="1" customWidth="1"/>
    <col min="4867" max="4867" width="11.42578125" style="1" customWidth="1"/>
    <col min="4868" max="4868" width="17.140625" style="1" customWidth="1"/>
    <col min="4869" max="4945" width="4.42578125" style="1" customWidth="1"/>
    <col min="4946" max="4946" width="10.5703125" style="1" customWidth="1"/>
    <col min="4947" max="5120" width="9.140625" style="1"/>
    <col min="5121" max="5121" width="7.140625" style="1" customWidth="1"/>
    <col min="5122" max="5122" width="22.42578125" style="1" customWidth="1"/>
    <col min="5123" max="5123" width="11.42578125" style="1" customWidth="1"/>
    <col min="5124" max="5124" width="17.140625" style="1" customWidth="1"/>
    <col min="5125" max="5201" width="4.42578125" style="1" customWidth="1"/>
    <col min="5202" max="5202" width="10.5703125" style="1" customWidth="1"/>
    <col min="5203" max="5376" width="9.140625" style="1"/>
    <col min="5377" max="5377" width="7.140625" style="1" customWidth="1"/>
    <col min="5378" max="5378" width="22.42578125" style="1" customWidth="1"/>
    <col min="5379" max="5379" width="11.42578125" style="1" customWidth="1"/>
    <col min="5380" max="5380" width="17.140625" style="1" customWidth="1"/>
    <col min="5381" max="5457" width="4.42578125" style="1" customWidth="1"/>
    <col min="5458" max="5458" width="10.5703125" style="1" customWidth="1"/>
    <col min="5459" max="5632" width="9.140625" style="1"/>
    <col min="5633" max="5633" width="7.140625" style="1" customWidth="1"/>
    <col min="5634" max="5634" width="22.42578125" style="1" customWidth="1"/>
    <col min="5635" max="5635" width="11.42578125" style="1" customWidth="1"/>
    <col min="5636" max="5636" width="17.140625" style="1" customWidth="1"/>
    <col min="5637" max="5713" width="4.42578125" style="1" customWidth="1"/>
    <col min="5714" max="5714" width="10.5703125" style="1" customWidth="1"/>
    <col min="5715" max="5888" width="9.140625" style="1"/>
    <col min="5889" max="5889" width="7.140625" style="1" customWidth="1"/>
    <col min="5890" max="5890" width="22.42578125" style="1" customWidth="1"/>
    <col min="5891" max="5891" width="11.42578125" style="1" customWidth="1"/>
    <col min="5892" max="5892" width="17.140625" style="1" customWidth="1"/>
    <col min="5893" max="5969" width="4.42578125" style="1" customWidth="1"/>
    <col min="5970" max="5970" width="10.5703125" style="1" customWidth="1"/>
    <col min="5971" max="6144" width="9.140625" style="1"/>
    <col min="6145" max="6145" width="7.140625" style="1" customWidth="1"/>
    <col min="6146" max="6146" width="22.42578125" style="1" customWidth="1"/>
    <col min="6147" max="6147" width="11.42578125" style="1" customWidth="1"/>
    <col min="6148" max="6148" width="17.140625" style="1" customWidth="1"/>
    <col min="6149" max="6225" width="4.42578125" style="1" customWidth="1"/>
    <col min="6226" max="6226" width="10.5703125" style="1" customWidth="1"/>
    <col min="6227" max="6400" width="9.140625" style="1"/>
    <col min="6401" max="6401" width="7.140625" style="1" customWidth="1"/>
    <col min="6402" max="6402" width="22.42578125" style="1" customWidth="1"/>
    <col min="6403" max="6403" width="11.42578125" style="1" customWidth="1"/>
    <col min="6404" max="6404" width="17.140625" style="1" customWidth="1"/>
    <col min="6405" max="6481" width="4.42578125" style="1" customWidth="1"/>
    <col min="6482" max="6482" width="10.5703125" style="1" customWidth="1"/>
    <col min="6483" max="6656" width="9.140625" style="1"/>
    <col min="6657" max="6657" width="7.140625" style="1" customWidth="1"/>
    <col min="6658" max="6658" width="22.42578125" style="1" customWidth="1"/>
    <col min="6659" max="6659" width="11.42578125" style="1" customWidth="1"/>
    <col min="6660" max="6660" width="17.140625" style="1" customWidth="1"/>
    <col min="6661" max="6737" width="4.42578125" style="1" customWidth="1"/>
    <col min="6738" max="6738" width="10.5703125" style="1" customWidth="1"/>
    <col min="6739" max="6912" width="9.140625" style="1"/>
    <col min="6913" max="6913" width="7.140625" style="1" customWidth="1"/>
    <col min="6914" max="6914" width="22.42578125" style="1" customWidth="1"/>
    <col min="6915" max="6915" width="11.42578125" style="1" customWidth="1"/>
    <col min="6916" max="6916" width="17.140625" style="1" customWidth="1"/>
    <col min="6917" max="6993" width="4.42578125" style="1" customWidth="1"/>
    <col min="6994" max="6994" width="10.5703125" style="1" customWidth="1"/>
    <col min="6995" max="7168" width="9.140625" style="1"/>
    <col min="7169" max="7169" width="7.140625" style="1" customWidth="1"/>
    <col min="7170" max="7170" width="22.42578125" style="1" customWidth="1"/>
    <col min="7171" max="7171" width="11.42578125" style="1" customWidth="1"/>
    <col min="7172" max="7172" width="17.140625" style="1" customWidth="1"/>
    <col min="7173" max="7249" width="4.42578125" style="1" customWidth="1"/>
    <col min="7250" max="7250" width="10.5703125" style="1" customWidth="1"/>
    <col min="7251" max="7424" width="9.140625" style="1"/>
    <col min="7425" max="7425" width="7.140625" style="1" customWidth="1"/>
    <col min="7426" max="7426" width="22.42578125" style="1" customWidth="1"/>
    <col min="7427" max="7427" width="11.42578125" style="1" customWidth="1"/>
    <col min="7428" max="7428" width="17.140625" style="1" customWidth="1"/>
    <col min="7429" max="7505" width="4.42578125" style="1" customWidth="1"/>
    <col min="7506" max="7506" width="10.5703125" style="1" customWidth="1"/>
    <col min="7507" max="7680" width="9.140625" style="1"/>
    <col min="7681" max="7681" width="7.140625" style="1" customWidth="1"/>
    <col min="7682" max="7682" width="22.42578125" style="1" customWidth="1"/>
    <col min="7683" max="7683" width="11.42578125" style="1" customWidth="1"/>
    <col min="7684" max="7684" width="17.140625" style="1" customWidth="1"/>
    <col min="7685" max="7761" width="4.42578125" style="1" customWidth="1"/>
    <col min="7762" max="7762" width="10.5703125" style="1" customWidth="1"/>
    <col min="7763" max="7936" width="9.140625" style="1"/>
    <col min="7937" max="7937" width="7.140625" style="1" customWidth="1"/>
    <col min="7938" max="7938" width="22.42578125" style="1" customWidth="1"/>
    <col min="7939" max="7939" width="11.42578125" style="1" customWidth="1"/>
    <col min="7940" max="7940" width="17.140625" style="1" customWidth="1"/>
    <col min="7941" max="8017" width="4.42578125" style="1" customWidth="1"/>
    <col min="8018" max="8018" width="10.5703125" style="1" customWidth="1"/>
    <col min="8019" max="8192" width="9.140625" style="1"/>
    <col min="8193" max="8193" width="7.140625" style="1" customWidth="1"/>
    <col min="8194" max="8194" width="22.42578125" style="1" customWidth="1"/>
    <col min="8195" max="8195" width="11.42578125" style="1" customWidth="1"/>
    <col min="8196" max="8196" width="17.140625" style="1" customWidth="1"/>
    <col min="8197" max="8273" width="4.42578125" style="1" customWidth="1"/>
    <col min="8274" max="8274" width="10.5703125" style="1" customWidth="1"/>
    <col min="8275" max="8448" width="9.140625" style="1"/>
    <col min="8449" max="8449" width="7.140625" style="1" customWidth="1"/>
    <col min="8450" max="8450" width="22.42578125" style="1" customWidth="1"/>
    <col min="8451" max="8451" width="11.42578125" style="1" customWidth="1"/>
    <col min="8452" max="8452" width="17.140625" style="1" customWidth="1"/>
    <col min="8453" max="8529" width="4.42578125" style="1" customWidth="1"/>
    <col min="8530" max="8530" width="10.5703125" style="1" customWidth="1"/>
    <col min="8531" max="8704" width="9.140625" style="1"/>
    <col min="8705" max="8705" width="7.140625" style="1" customWidth="1"/>
    <col min="8706" max="8706" width="22.42578125" style="1" customWidth="1"/>
    <col min="8707" max="8707" width="11.42578125" style="1" customWidth="1"/>
    <col min="8708" max="8708" width="17.140625" style="1" customWidth="1"/>
    <col min="8709" max="8785" width="4.42578125" style="1" customWidth="1"/>
    <col min="8786" max="8786" width="10.5703125" style="1" customWidth="1"/>
    <col min="8787" max="8960" width="9.140625" style="1"/>
    <col min="8961" max="8961" width="7.140625" style="1" customWidth="1"/>
    <col min="8962" max="8962" width="22.42578125" style="1" customWidth="1"/>
    <col min="8963" max="8963" width="11.42578125" style="1" customWidth="1"/>
    <col min="8964" max="8964" width="17.140625" style="1" customWidth="1"/>
    <col min="8965" max="9041" width="4.42578125" style="1" customWidth="1"/>
    <col min="9042" max="9042" width="10.5703125" style="1" customWidth="1"/>
    <col min="9043" max="9216" width="9.140625" style="1"/>
    <col min="9217" max="9217" width="7.140625" style="1" customWidth="1"/>
    <col min="9218" max="9218" width="22.42578125" style="1" customWidth="1"/>
    <col min="9219" max="9219" width="11.42578125" style="1" customWidth="1"/>
    <col min="9220" max="9220" width="17.140625" style="1" customWidth="1"/>
    <col min="9221" max="9297" width="4.42578125" style="1" customWidth="1"/>
    <col min="9298" max="9298" width="10.5703125" style="1" customWidth="1"/>
    <col min="9299" max="9472" width="9.140625" style="1"/>
    <col min="9473" max="9473" width="7.140625" style="1" customWidth="1"/>
    <col min="9474" max="9474" width="22.42578125" style="1" customWidth="1"/>
    <col min="9475" max="9475" width="11.42578125" style="1" customWidth="1"/>
    <col min="9476" max="9476" width="17.140625" style="1" customWidth="1"/>
    <col min="9477" max="9553" width="4.42578125" style="1" customWidth="1"/>
    <col min="9554" max="9554" width="10.5703125" style="1" customWidth="1"/>
    <col min="9555" max="9728" width="9.140625" style="1"/>
    <col min="9729" max="9729" width="7.140625" style="1" customWidth="1"/>
    <col min="9730" max="9730" width="22.42578125" style="1" customWidth="1"/>
    <col min="9731" max="9731" width="11.42578125" style="1" customWidth="1"/>
    <col min="9732" max="9732" width="17.140625" style="1" customWidth="1"/>
    <col min="9733" max="9809" width="4.42578125" style="1" customWidth="1"/>
    <col min="9810" max="9810" width="10.5703125" style="1" customWidth="1"/>
    <col min="9811" max="9984" width="9.140625" style="1"/>
    <col min="9985" max="9985" width="7.140625" style="1" customWidth="1"/>
    <col min="9986" max="9986" width="22.42578125" style="1" customWidth="1"/>
    <col min="9987" max="9987" width="11.42578125" style="1" customWidth="1"/>
    <col min="9988" max="9988" width="17.140625" style="1" customWidth="1"/>
    <col min="9989" max="10065" width="4.42578125" style="1" customWidth="1"/>
    <col min="10066" max="10066" width="10.5703125" style="1" customWidth="1"/>
    <col min="10067" max="10240" width="9.140625" style="1"/>
    <col min="10241" max="10241" width="7.140625" style="1" customWidth="1"/>
    <col min="10242" max="10242" width="22.42578125" style="1" customWidth="1"/>
    <col min="10243" max="10243" width="11.42578125" style="1" customWidth="1"/>
    <col min="10244" max="10244" width="17.140625" style="1" customWidth="1"/>
    <col min="10245" max="10321" width="4.42578125" style="1" customWidth="1"/>
    <col min="10322" max="10322" width="10.5703125" style="1" customWidth="1"/>
    <col min="10323" max="10496" width="9.140625" style="1"/>
    <col min="10497" max="10497" width="7.140625" style="1" customWidth="1"/>
    <col min="10498" max="10498" width="22.42578125" style="1" customWidth="1"/>
    <col min="10499" max="10499" width="11.42578125" style="1" customWidth="1"/>
    <col min="10500" max="10500" width="17.140625" style="1" customWidth="1"/>
    <col min="10501" max="10577" width="4.42578125" style="1" customWidth="1"/>
    <col min="10578" max="10578" width="10.5703125" style="1" customWidth="1"/>
    <col min="10579" max="10752" width="9.140625" style="1"/>
    <col min="10753" max="10753" width="7.140625" style="1" customWidth="1"/>
    <col min="10754" max="10754" width="22.42578125" style="1" customWidth="1"/>
    <col min="10755" max="10755" width="11.42578125" style="1" customWidth="1"/>
    <col min="10756" max="10756" width="17.140625" style="1" customWidth="1"/>
    <col min="10757" max="10833" width="4.42578125" style="1" customWidth="1"/>
    <col min="10834" max="10834" width="10.5703125" style="1" customWidth="1"/>
    <col min="10835" max="11008" width="9.140625" style="1"/>
    <col min="11009" max="11009" width="7.140625" style="1" customWidth="1"/>
    <col min="11010" max="11010" width="22.42578125" style="1" customWidth="1"/>
    <col min="11011" max="11011" width="11.42578125" style="1" customWidth="1"/>
    <col min="11012" max="11012" width="17.140625" style="1" customWidth="1"/>
    <col min="11013" max="11089" width="4.42578125" style="1" customWidth="1"/>
    <col min="11090" max="11090" width="10.5703125" style="1" customWidth="1"/>
    <col min="11091" max="11264" width="9.140625" style="1"/>
    <col min="11265" max="11265" width="7.140625" style="1" customWidth="1"/>
    <col min="11266" max="11266" width="22.42578125" style="1" customWidth="1"/>
    <col min="11267" max="11267" width="11.42578125" style="1" customWidth="1"/>
    <col min="11268" max="11268" width="17.140625" style="1" customWidth="1"/>
    <col min="11269" max="11345" width="4.42578125" style="1" customWidth="1"/>
    <col min="11346" max="11346" width="10.5703125" style="1" customWidth="1"/>
    <col min="11347" max="11520" width="9.140625" style="1"/>
    <col min="11521" max="11521" width="7.140625" style="1" customWidth="1"/>
    <col min="11522" max="11522" width="22.42578125" style="1" customWidth="1"/>
    <col min="11523" max="11523" width="11.42578125" style="1" customWidth="1"/>
    <col min="11524" max="11524" width="17.140625" style="1" customWidth="1"/>
    <col min="11525" max="11601" width="4.42578125" style="1" customWidth="1"/>
    <col min="11602" max="11602" width="10.5703125" style="1" customWidth="1"/>
    <col min="11603" max="11776" width="9.140625" style="1"/>
    <col min="11777" max="11777" width="7.140625" style="1" customWidth="1"/>
    <col min="11778" max="11778" width="22.42578125" style="1" customWidth="1"/>
    <col min="11779" max="11779" width="11.42578125" style="1" customWidth="1"/>
    <col min="11780" max="11780" width="17.140625" style="1" customWidth="1"/>
    <col min="11781" max="11857" width="4.42578125" style="1" customWidth="1"/>
    <col min="11858" max="11858" width="10.5703125" style="1" customWidth="1"/>
    <col min="11859" max="12032" width="9.140625" style="1"/>
    <col min="12033" max="12033" width="7.140625" style="1" customWidth="1"/>
    <col min="12034" max="12034" width="22.42578125" style="1" customWidth="1"/>
    <col min="12035" max="12035" width="11.42578125" style="1" customWidth="1"/>
    <col min="12036" max="12036" width="17.140625" style="1" customWidth="1"/>
    <col min="12037" max="12113" width="4.42578125" style="1" customWidth="1"/>
    <col min="12114" max="12114" width="10.5703125" style="1" customWidth="1"/>
    <col min="12115" max="12288" width="9.140625" style="1"/>
    <col min="12289" max="12289" width="7.140625" style="1" customWidth="1"/>
    <col min="12290" max="12290" width="22.42578125" style="1" customWidth="1"/>
    <col min="12291" max="12291" width="11.42578125" style="1" customWidth="1"/>
    <col min="12292" max="12292" width="17.140625" style="1" customWidth="1"/>
    <col min="12293" max="12369" width="4.42578125" style="1" customWidth="1"/>
    <col min="12370" max="12370" width="10.5703125" style="1" customWidth="1"/>
    <col min="12371" max="12544" width="9.140625" style="1"/>
    <col min="12545" max="12545" width="7.140625" style="1" customWidth="1"/>
    <col min="12546" max="12546" width="22.42578125" style="1" customWidth="1"/>
    <col min="12547" max="12547" width="11.42578125" style="1" customWidth="1"/>
    <col min="12548" max="12548" width="17.140625" style="1" customWidth="1"/>
    <col min="12549" max="12625" width="4.42578125" style="1" customWidth="1"/>
    <col min="12626" max="12626" width="10.5703125" style="1" customWidth="1"/>
    <col min="12627" max="12800" width="9.140625" style="1"/>
    <col min="12801" max="12801" width="7.140625" style="1" customWidth="1"/>
    <col min="12802" max="12802" width="22.42578125" style="1" customWidth="1"/>
    <col min="12803" max="12803" width="11.42578125" style="1" customWidth="1"/>
    <col min="12804" max="12804" width="17.140625" style="1" customWidth="1"/>
    <col min="12805" max="12881" width="4.42578125" style="1" customWidth="1"/>
    <col min="12882" max="12882" width="10.5703125" style="1" customWidth="1"/>
    <col min="12883" max="13056" width="9.140625" style="1"/>
    <col min="13057" max="13057" width="7.140625" style="1" customWidth="1"/>
    <col min="13058" max="13058" width="22.42578125" style="1" customWidth="1"/>
    <col min="13059" max="13059" width="11.42578125" style="1" customWidth="1"/>
    <col min="13060" max="13060" width="17.140625" style="1" customWidth="1"/>
    <col min="13061" max="13137" width="4.42578125" style="1" customWidth="1"/>
    <col min="13138" max="13138" width="10.5703125" style="1" customWidth="1"/>
    <col min="13139" max="13312" width="9.140625" style="1"/>
    <col min="13313" max="13313" width="7.140625" style="1" customWidth="1"/>
    <col min="13314" max="13314" width="22.42578125" style="1" customWidth="1"/>
    <col min="13315" max="13315" width="11.42578125" style="1" customWidth="1"/>
    <col min="13316" max="13316" width="17.140625" style="1" customWidth="1"/>
    <col min="13317" max="13393" width="4.42578125" style="1" customWidth="1"/>
    <col min="13394" max="13394" width="10.5703125" style="1" customWidth="1"/>
    <col min="13395" max="13568" width="9.140625" style="1"/>
    <col min="13569" max="13569" width="7.140625" style="1" customWidth="1"/>
    <col min="13570" max="13570" width="22.42578125" style="1" customWidth="1"/>
    <col min="13571" max="13571" width="11.42578125" style="1" customWidth="1"/>
    <col min="13572" max="13572" width="17.140625" style="1" customWidth="1"/>
    <col min="13573" max="13649" width="4.42578125" style="1" customWidth="1"/>
    <col min="13650" max="13650" width="10.5703125" style="1" customWidth="1"/>
    <col min="13651" max="13824" width="9.140625" style="1"/>
    <col min="13825" max="13825" width="7.140625" style="1" customWidth="1"/>
    <col min="13826" max="13826" width="22.42578125" style="1" customWidth="1"/>
    <col min="13827" max="13827" width="11.42578125" style="1" customWidth="1"/>
    <col min="13828" max="13828" width="17.140625" style="1" customWidth="1"/>
    <col min="13829" max="13905" width="4.42578125" style="1" customWidth="1"/>
    <col min="13906" max="13906" width="10.5703125" style="1" customWidth="1"/>
    <col min="13907" max="14080" width="9.140625" style="1"/>
    <col min="14081" max="14081" width="7.140625" style="1" customWidth="1"/>
    <col min="14082" max="14082" width="22.42578125" style="1" customWidth="1"/>
    <col min="14083" max="14083" width="11.42578125" style="1" customWidth="1"/>
    <col min="14084" max="14084" width="17.140625" style="1" customWidth="1"/>
    <col min="14085" max="14161" width="4.42578125" style="1" customWidth="1"/>
    <col min="14162" max="14162" width="10.5703125" style="1" customWidth="1"/>
    <col min="14163" max="14336" width="9.140625" style="1"/>
    <col min="14337" max="14337" width="7.140625" style="1" customWidth="1"/>
    <col min="14338" max="14338" width="22.42578125" style="1" customWidth="1"/>
    <col min="14339" max="14339" width="11.42578125" style="1" customWidth="1"/>
    <col min="14340" max="14340" width="17.140625" style="1" customWidth="1"/>
    <col min="14341" max="14417" width="4.42578125" style="1" customWidth="1"/>
    <col min="14418" max="14418" width="10.5703125" style="1" customWidth="1"/>
    <col min="14419" max="14592" width="9.140625" style="1"/>
    <col min="14593" max="14593" width="7.140625" style="1" customWidth="1"/>
    <col min="14594" max="14594" width="22.42578125" style="1" customWidth="1"/>
    <col min="14595" max="14595" width="11.42578125" style="1" customWidth="1"/>
    <col min="14596" max="14596" width="17.140625" style="1" customWidth="1"/>
    <col min="14597" max="14673" width="4.42578125" style="1" customWidth="1"/>
    <col min="14674" max="14674" width="10.5703125" style="1" customWidth="1"/>
    <col min="14675" max="14848" width="9.140625" style="1"/>
    <col min="14849" max="14849" width="7.140625" style="1" customWidth="1"/>
    <col min="14850" max="14850" width="22.42578125" style="1" customWidth="1"/>
    <col min="14851" max="14851" width="11.42578125" style="1" customWidth="1"/>
    <col min="14852" max="14852" width="17.140625" style="1" customWidth="1"/>
    <col min="14853" max="14929" width="4.42578125" style="1" customWidth="1"/>
    <col min="14930" max="14930" width="10.5703125" style="1" customWidth="1"/>
    <col min="14931" max="15104" width="9.140625" style="1"/>
    <col min="15105" max="15105" width="7.140625" style="1" customWidth="1"/>
    <col min="15106" max="15106" width="22.42578125" style="1" customWidth="1"/>
    <col min="15107" max="15107" width="11.42578125" style="1" customWidth="1"/>
    <col min="15108" max="15108" width="17.140625" style="1" customWidth="1"/>
    <col min="15109" max="15185" width="4.42578125" style="1" customWidth="1"/>
    <col min="15186" max="15186" width="10.5703125" style="1" customWidth="1"/>
    <col min="15187" max="15360" width="9.140625" style="1"/>
    <col min="15361" max="15361" width="7.140625" style="1" customWidth="1"/>
    <col min="15362" max="15362" width="22.42578125" style="1" customWidth="1"/>
    <col min="15363" max="15363" width="11.42578125" style="1" customWidth="1"/>
    <col min="15364" max="15364" width="17.140625" style="1" customWidth="1"/>
    <col min="15365" max="15441" width="4.42578125" style="1" customWidth="1"/>
    <col min="15442" max="15442" width="10.5703125" style="1" customWidth="1"/>
    <col min="15443" max="15616" width="9.140625" style="1"/>
    <col min="15617" max="15617" width="7.140625" style="1" customWidth="1"/>
    <col min="15618" max="15618" width="22.42578125" style="1" customWidth="1"/>
    <col min="15619" max="15619" width="11.42578125" style="1" customWidth="1"/>
    <col min="15620" max="15620" width="17.140625" style="1" customWidth="1"/>
    <col min="15621" max="15697" width="4.42578125" style="1" customWidth="1"/>
    <col min="15698" max="15698" width="10.5703125" style="1" customWidth="1"/>
    <col min="15699" max="15872" width="9.140625" style="1"/>
    <col min="15873" max="15873" width="7.140625" style="1" customWidth="1"/>
    <col min="15874" max="15874" width="22.42578125" style="1" customWidth="1"/>
    <col min="15875" max="15875" width="11.42578125" style="1" customWidth="1"/>
    <col min="15876" max="15876" width="17.140625" style="1" customWidth="1"/>
    <col min="15877" max="15953" width="4.42578125" style="1" customWidth="1"/>
    <col min="15954" max="15954" width="10.5703125" style="1" customWidth="1"/>
    <col min="15955" max="16128" width="9.140625" style="1"/>
    <col min="16129" max="16129" width="7.140625" style="1" customWidth="1"/>
    <col min="16130" max="16130" width="22.42578125" style="1" customWidth="1"/>
    <col min="16131" max="16131" width="11.42578125" style="1" customWidth="1"/>
    <col min="16132" max="16132" width="17.140625" style="1" customWidth="1"/>
    <col min="16133" max="16209" width="4.42578125" style="1" customWidth="1"/>
    <col min="16210" max="16210" width="10.5703125" style="1" customWidth="1"/>
    <col min="16211" max="16384" width="9.140625" style="1"/>
  </cols>
  <sheetData>
    <row r="1" spans="1:82" x14ac:dyDescent="0.25">
      <c r="CD1" s="2" t="s">
        <v>0</v>
      </c>
    </row>
    <row r="2" spans="1:82" x14ac:dyDescent="0.25">
      <c r="BX2" s="3"/>
      <c r="CA2" s="19" t="s">
        <v>1</v>
      </c>
      <c r="CB2" s="19"/>
      <c r="CC2" s="19"/>
      <c r="CD2" s="19"/>
    </row>
    <row r="3" spans="1:82" x14ac:dyDescent="0.25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82" x14ac:dyDescent="0.25">
      <c r="K4" s="2" t="s">
        <v>3</v>
      </c>
      <c r="L4" s="18">
        <v>1</v>
      </c>
      <c r="M4" s="21"/>
      <c r="N4" s="20" t="s">
        <v>439</v>
      </c>
      <c r="O4" s="20"/>
      <c r="P4" s="18">
        <v>2025</v>
      </c>
      <c r="Q4" s="21"/>
      <c r="R4" s="1" t="s">
        <v>4</v>
      </c>
    </row>
    <row r="6" spans="1:82" x14ac:dyDescent="0.25">
      <c r="K6" s="2" t="s">
        <v>5</v>
      </c>
      <c r="L6" s="18" t="s">
        <v>6</v>
      </c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82" x14ac:dyDescent="0.25">
      <c r="L7" s="22" t="s">
        <v>7</v>
      </c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4"/>
      <c r="AJ7" s="4"/>
      <c r="AK7" s="4"/>
    </row>
    <row r="9" spans="1:82" x14ac:dyDescent="0.25">
      <c r="O9" s="2" t="s">
        <v>8</v>
      </c>
      <c r="P9" s="18">
        <v>2025</v>
      </c>
      <c r="Q9" s="21"/>
      <c r="R9" s="1" t="s">
        <v>9</v>
      </c>
    </row>
    <row r="11" spans="1:82" x14ac:dyDescent="0.25">
      <c r="N11" s="2" t="s">
        <v>10</v>
      </c>
      <c r="O11" s="21" t="s">
        <v>257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5"/>
      <c r="AD11" s="5"/>
      <c r="AE11" s="5"/>
      <c r="AF11" s="5"/>
    </row>
    <row r="12" spans="1:82" x14ac:dyDescent="0.25">
      <c r="O12" s="22" t="s">
        <v>11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4"/>
      <c r="AD12" s="4"/>
      <c r="AE12" s="4"/>
      <c r="AF12" s="4"/>
    </row>
    <row r="13" spans="1:82" x14ac:dyDescent="0.25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82" x14ac:dyDescent="0.25">
      <c r="A14" s="24" t="s">
        <v>12</v>
      </c>
      <c r="B14" s="24" t="s">
        <v>13</v>
      </c>
      <c r="C14" s="24" t="s">
        <v>14</v>
      </c>
      <c r="D14" s="24" t="s">
        <v>15</v>
      </c>
      <c r="E14" s="25" t="s">
        <v>16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6" t="s">
        <v>289</v>
      </c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4" t="s">
        <v>17</v>
      </c>
      <c r="BX14" s="24"/>
      <c r="BY14" s="24"/>
      <c r="BZ14" s="24"/>
      <c r="CA14" s="24"/>
      <c r="CB14" s="24"/>
      <c r="CC14" s="24"/>
      <c r="CD14" s="24" t="s">
        <v>18</v>
      </c>
    </row>
    <row r="15" spans="1:82" x14ac:dyDescent="0.25">
      <c r="A15" s="24"/>
      <c r="B15" s="24"/>
      <c r="C15" s="24"/>
      <c r="D15" s="24"/>
      <c r="E15" s="24" t="s">
        <v>19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7"/>
      <c r="AM15" s="27"/>
      <c r="AN15" s="24" t="s">
        <v>20</v>
      </c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</row>
    <row r="16" spans="1:82" x14ac:dyDescent="0.25">
      <c r="A16" s="24"/>
      <c r="B16" s="24"/>
      <c r="C16" s="24"/>
      <c r="D16" s="24"/>
      <c r="E16" s="24" t="s">
        <v>21</v>
      </c>
      <c r="F16" s="24"/>
      <c r="G16" s="24"/>
      <c r="H16" s="24"/>
      <c r="I16" s="24"/>
      <c r="J16" s="24"/>
      <c r="K16" s="24"/>
      <c r="L16" s="24" t="s">
        <v>22</v>
      </c>
      <c r="M16" s="24"/>
      <c r="N16" s="24"/>
      <c r="O16" s="24"/>
      <c r="P16" s="24"/>
      <c r="Q16" s="24"/>
      <c r="R16" s="24"/>
      <c r="S16" s="24" t="s">
        <v>23</v>
      </c>
      <c r="T16" s="24"/>
      <c r="U16" s="24"/>
      <c r="V16" s="24"/>
      <c r="W16" s="24"/>
      <c r="X16" s="24"/>
      <c r="Y16" s="24"/>
      <c r="Z16" s="24" t="s">
        <v>24</v>
      </c>
      <c r="AA16" s="24"/>
      <c r="AB16" s="24"/>
      <c r="AC16" s="24"/>
      <c r="AD16" s="24"/>
      <c r="AE16" s="24"/>
      <c r="AF16" s="24"/>
      <c r="AG16" s="24" t="s">
        <v>25</v>
      </c>
      <c r="AH16" s="24"/>
      <c r="AI16" s="24"/>
      <c r="AJ16" s="24"/>
      <c r="AK16" s="24"/>
      <c r="AL16" s="24"/>
      <c r="AM16" s="24"/>
      <c r="AN16" s="24" t="s">
        <v>21</v>
      </c>
      <c r="AO16" s="24"/>
      <c r="AP16" s="24"/>
      <c r="AQ16" s="24"/>
      <c r="AR16" s="24"/>
      <c r="AS16" s="24"/>
      <c r="AT16" s="24"/>
      <c r="AU16" s="24" t="s">
        <v>22</v>
      </c>
      <c r="AV16" s="24"/>
      <c r="AW16" s="24"/>
      <c r="AX16" s="24"/>
      <c r="AY16" s="24"/>
      <c r="AZ16" s="24"/>
      <c r="BA16" s="24"/>
      <c r="BB16" s="24" t="s">
        <v>23</v>
      </c>
      <c r="BC16" s="24"/>
      <c r="BD16" s="24"/>
      <c r="BE16" s="24"/>
      <c r="BF16" s="24"/>
      <c r="BG16" s="24"/>
      <c r="BH16" s="24"/>
      <c r="BI16" s="24" t="s">
        <v>24</v>
      </c>
      <c r="BJ16" s="24"/>
      <c r="BK16" s="24"/>
      <c r="BL16" s="24"/>
      <c r="BM16" s="24"/>
      <c r="BN16" s="24"/>
      <c r="BO16" s="24"/>
      <c r="BP16" s="24" t="s">
        <v>25</v>
      </c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</row>
    <row r="17" spans="1:82" ht="40.5" x14ac:dyDescent="0.25">
      <c r="A17" s="24"/>
      <c r="B17" s="24"/>
      <c r="C17" s="24"/>
      <c r="D17" s="24"/>
      <c r="E17" s="28" t="s">
        <v>26</v>
      </c>
      <c r="F17" s="28" t="s">
        <v>27</v>
      </c>
      <c r="G17" s="28" t="s">
        <v>28</v>
      </c>
      <c r="H17" s="28" t="s">
        <v>29</v>
      </c>
      <c r="I17" s="28" t="s">
        <v>30</v>
      </c>
      <c r="J17" s="28" t="s">
        <v>31</v>
      </c>
      <c r="K17" s="28" t="s">
        <v>32</v>
      </c>
      <c r="L17" s="28" t="s">
        <v>26</v>
      </c>
      <c r="M17" s="28" t="s">
        <v>27</v>
      </c>
      <c r="N17" s="28" t="s">
        <v>28</v>
      </c>
      <c r="O17" s="28" t="s">
        <v>29</v>
      </c>
      <c r="P17" s="28" t="s">
        <v>30</v>
      </c>
      <c r="Q17" s="28" t="s">
        <v>31</v>
      </c>
      <c r="R17" s="28" t="s">
        <v>32</v>
      </c>
      <c r="S17" s="28" t="s">
        <v>26</v>
      </c>
      <c r="T17" s="28" t="s">
        <v>27</v>
      </c>
      <c r="U17" s="28" t="s">
        <v>28</v>
      </c>
      <c r="V17" s="28" t="s">
        <v>29</v>
      </c>
      <c r="W17" s="28" t="s">
        <v>30</v>
      </c>
      <c r="X17" s="28" t="s">
        <v>31</v>
      </c>
      <c r="Y17" s="28" t="s">
        <v>32</v>
      </c>
      <c r="Z17" s="28" t="s">
        <v>26</v>
      </c>
      <c r="AA17" s="28" t="s">
        <v>27</v>
      </c>
      <c r="AB17" s="28" t="s">
        <v>28</v>
      </c>
      <c r="AC17" s="28" t="s">
        <v>29</v>
      </c>
      <c r="AD17" s="28" t="s">
        <v>30</v>
      </c>
      <c r="AE17" s="28" t="s">
        <v>31</v>
      </c>
      <c r="AF17" s="28" t="s">
        <v>32</v>
      </c>
      <c r="AG17" s="28" t="s">
        <v>26</v>
      </c>
      <c r="AH17" s="28" t="s">
        <v>27</v>
      </c>
      <c r="AI17" s="28" t="s">
        <v>28</v>
      </c>
      <c r="AJ17" s="28" t="s">
        <v>29</v>
      </c>
      <c r="AK17" s="28" t="s">
        <v>30</v>
      </c>
      <c r="AL17" s="28" t="s">
        <v>31</v>
      </c>
      <c r="AM17" s="28" t="s">
        <v>32</v>
      </c>
      <c r="AN17" s="28" t="s">
        <v>26</v>
      </c>
      <c r="AO17" s="28" t="s">
        <v>27</v>
      </c>
      <c r="AP17" s="28" t="s">
        <v>28</v>
      </c>
      <c r="AQ17" s="28" t="s">
        <v>29</v>
      </c>
      <c r="AR17" s="28" t="s">
        <v>30</v>
      </c>
      <c r="AS17" s="28" t="s">
        <v>31</v>
      </c>
      <c r="AT17" s="28" t="s">
        <v>32</v>
      </c>
      <c r="AU17" s="28" t="s">
        <v>26</v>
      </c>
      <c r="AV17" s="28" t="s">
        <v>27</v>
      </c>
      <c r="AW17" s="28" t="s">
        <v>28</v>
      </c>
      <c r="AX17" s="28" t="s">
        <v>29</v>
      </c>
      <c r="AY17" s="28" t="s">
        <v>30</v>
      </c>
      <c r="AZ17" s="28" t="s">
        <v>31</v>
      </c>
      <c r="BA17" s="28" t="s">
        <v>32</v>
      </c>
      <c r="BB17" s="28" t="s">
        <v>26</v>
      </c>
      <c r="BC17" s="28" t="s">
        <v>27</v>
      </c>
      <c r="BD17" s="28" t="s">
        <v>28</v>
      </c>
      <c r="BE17" s="28" t="s">
        <v>29</v>
      </c>
      <c r="BF17" s="28" t="s">
        <v>30</v>
      </c>
      <c r="BG17" s="28" t="s">
        <v>31</v>
      </c>
      <c r="BH17" s="28" t="s">
        <v>32</v>
      </c>
      <c r="BI17" s="28" t="s">
        <v>26</v>
      </c>
      <c r="BJ17" s="28" t="s">
        <v>27</v>
      </c>
      <c r="BK17" s="28" t="s">
        <v>28</v>
      </c>
      <c r="BL17" s="28" t="s">
        <v>29</v>
      </c>
      <c r="BM17" s="28" t="s">
        <v>30</v>
      </c>
      <c r="BN17" s="28" t="s">
        <v>31</v>
      </c>
      <c r="BO17" s="28" t="s">
        <v>32</v>
      </c>
      <c r="BP17" s="28" t="s">
        <v>26</v>
      </c>
      <c r="BQ17" s="28" t="s">
        <v>27</v>
      </c>
      <c r="BR17" s="28" t="s">
        <v>28</v>
      </c>
      <c r="BS17" s="28" t="s">
        <v>29</v>
      </c>
      <c r="BT17" s="28" t="s">
        <v>30</v>
      </c>
      <c r="BU17" s="28" t="s">
        <v>31</v>
      </c>
      <c r="BV17" s="28" t="s">
        <v>32</v>
      </c>
      <c r="BW17" s="28" t="s">
        <v>26</v>
      </c>
      <c r="BX17" s="28" t="s">
        <v>27</v>
      </c>
      <c r="BY17" s="28" t="s">
        <v>28</v>
      </c>
      <c r="BZ17" s="28" t="s">
        <v>29</v>
      </c>
      <c r="CA17" s="28" t="s">
        <v>30</v>
      </c>
      <c r="CB17" s="28" t="s">
        <v>31</v>
      </c>
      <c r="CC17" s="28" t="s">
        <v>32</v>
      </c>
      <c r="CD17" s="24"/>
    </row>
    <row r="18" spans="1:82" x14ac:dyDescent="0.25">
      <c r="A18" s="29">
        <v>1</v>
      </c>
      <c r="B18" s="29">
        <v>2</v>
      </c>
      <c r="C18" s="29">
        <v>3</v>
      </c>
      <c r="D18" s="29">
        <v>4</v>
      </c>
      <c r="E18" s="29" t="s">
        <v>33</v>
      </c>
      <c r="F18" s="29" t="s">
        <v>34</v>
      </c>
      <c r="G18" s="29" t="s">
        <v>35</v>
      </c>
      <c r="H18" s="29" t="s">
        <v>36</v>
      </c>
      <c r="I18" s="29" t="s">
        <v>37</v>
      </c>
      <c r="J18" s="29" t="s">
        <v>38</v>
      </c>
      <c r="K18" s="29" t="s">
        <v>39</v>
      </c>
      <c r="L18" s="29" t="s">
        <v>40</v>
      </c>
      <c r="M18" s="29" t="s">
        <v>41</v>
      </c>
      <c r="N18" s="29" t="s">
        <v>42</v>
      </c>
      <c r="O18" s="29" t="s">
        <v>43</v>
      </c>
      <c r="P18" s="29" t="s">
        <v>44</v>
      </c>
      <c r="Q18" s="29" t="s">
        <v>45</v>
      </c>
      <c r="R18" s="29" t="s">
        <v>46</v>
      </c>
      <c r="S18" s="29" t="s">
        <v>47</v>
      </c>
      <c r="T18" s="29" t="s">
        <v>48</v>
      </c>
      <c r="U18" s="29" t="s">
        <v>49</v>
      </c>
      <c r="V18" s="29" t="s">
        <v>50</v>
      </c>
      <c r="W18" s="29" t="s">
        <v>51</v>
      </c>
      <c r="X18" s="29" t="s">
        <v>52</v>
      </c>
      <c r="Y18" s="29" t="s">
        <v>53</v>
      </c>
      <c r="Z18" s="29" t="s">
        <v>54</v>
      </c>
      <c r="AA18" s="29" t="s">
        <v>55</v>
      </c>
      <c r="AB18" s="29" t="s">
        <v>56</v>
      </c>
      <c r="AC18" s="29" t="s">
        <v>57</v>
      </c>
      <c r="AD18" s="29" t="s">
        <v>58</v>
      </c>
      <c r="AE18" s="29" t="s">
        <v>59</v>
      </c>
      <c r="AF18" s="29" t="s">
        <v>60</v>
      </c>
      <c r="AG18" s="29" t="s">
        <v>61</v>
      </c>
      <c r="AH18" s="29" t="s">
        <v>62</v>
      </c>
      <c r="AI18" s="29" t="s">
        <v>63</v>
      </c>
      <c r="AJ18" s="29" t="s">
        <v>64</v>
      </c>
      <c r="AK18" s="29" t="s">
        <v>65</v>
      </c>
      <c r="AL18" s="29" t="s">
        <v>66</v>
      </c>
      <c r="AM18" s="29" t="s">
        <v>67</v>
      </c>
      <c r="AN18" s="29" t="s">
        <v>68</v>
      </c>
      <c r="AO18" s="29" t="s">
        <v>69</v>
      </c>
      <c r="AP18" s="29" t="s">
        <v>70</v>
      </c>
      <c r="AQ18" s="29" t="s">
        <v>71</v>
      </c>
      <c r="AR18" s="29" t="s">
        <v>72</v>
      </c>
      <c r="AS18" s="29" t="s">
        <v>73</v>
      </c>
      <c r="AT18" s="29" t="s">
        <v>74</v>
      </c>
      <c r="AU18" s="29" t="s">
        <v>75</v>
      </c>
      <c r="AV18" s="29" t="s">
        <v>76</v>
      </c>
      <c r="AW18" s="29" t="s">
        <v>77</v>
      </c>
      <c r="AX18" s="29" t="s">
        <v>78</v>
      </c>
      <c r="AY18" s="29" t="s">
        <v>79</v>
      </c>
      <c r="AZ18" s="29" t="s">
        <v>80</v>
      </c>
      <c r="BA18" s="29" t="s">
        <v>81</v>
      </c>
      <c r="BB18" s="29" t="s">
        <v>82</v>
      </c>
      <c r="BC18" s="29" t="s">
        <v>83</v>
      </c>
      <c r="BD18" s="29" t="s">
        <v>84</v>
      </c>
      <c r="BE18" s="29" t="s">
        <v>85</v>
      </c>
      <c r="BF18" s="29" t="s">
        <v>86</v>
      </c>
      <c r="BG18" s="29" t="s">
        <v>87</v>
      </c>
      <c r="BH18" s="29" t="s">
        <v>88</v>
      </c>
      <c r="BI18" s="29" t="s">
        <v>89</v>
      </c>
      <c r="BJ18" s="29" t="s">
        <v>90</v>
      </c>
      <c r="BK18" s="29" t="s">
        <v>91</v>
      </c>
      <c r="BL18" s="29" t="s">
        <v>92</v>
      </c>
      <c r="BM18" s="29" t="s">
        <v>93</v>
      </c>
      <c r="BN18" s="29" t="s">
        <v>94</v>
      </c>
      <c r="BO18" s="29" t="s">
        <v>95</v>
      </c>
      <c r="BP18" s="29" t="s">
        <v>96</v>
      </c>
      <c r="BQ18" s="29" t="s">
        <v>97</v>
      </c>
      <c r="BR18" s="29" t="s">
        <v>98</v>
      </c>
      <c r="BS18" s="29" t="s">
        <v>99</v>
      </c>
      <c r="BT18" s="29" t="s">
        <v>100</v>
      </c>
      <c r="BU18" s="29" t="s">
        <v>101</v>
      </c>
      <c r="BV18" s="29" t="s">
        <v>102</v>
      </c>
      <c r="BW18" s="29" t="s">
        <v>103</v>
      </c>
      <c r="BX18" s="29" t="s">
        <v>104</v>
      </c>
      <c r="BY18" s="29" t="s">
        <v>105</v>
      </c>
      <c r="BZ18" s="29" t="s">
        <v>106</v>
      </c>
      <c r="CA18" s="29" t="s">
        <v>107</v>
      </c>
      <c r="CB18" s="29" t="s">
        <v>108</v>
      </c>
      <c r="CC18" s="29" t="s">
        <v>109</v>
      </c>
      <c r="CD18" s="29">
        <v>8</v>
      </c>
    </row>
    <row r="19" spans="1:82" x14ac:dyDescent="0.25">
      <c r="A19" s="9">
        <v>0</v>
      </c>
      <c r="B19" s="30" t="s">
        <v>110</v>
      </c>
      <c r="C19" s="31">
        <v>0</v>
      </c>
      <c r="D19" s="11" t="s">
        <v>111</v>
      </c>
      <c r="E19" s="7">
        <f>E21+E32+E92+E118</f>
        <v>4.33</v>
      </c>
      <c r="F19" s="7">
        <f>F21+F32+F92+F118</f>
        <v>0</v>
      </c>
      <c r="G19" s="7">
        <f>G21+G32+G92+G118</f>
        <v>17.03</v>
      </c>
      <c r="H19" s="7">
        <f>H21+H32+H92+H118</f>
        <v>0</v>
      </c>
      <c r="I19" s="7">
        <f>I21+I32+I92+I118</f>
        <v>10.040000000000001</v>
      </c>
      <c r="J19" s="7">
        <f>J21+J32+J92+J118</f>
        <v>0</v>
      </c>
      <c r="K19" s="7">
        <f>K21+K32+K92+K118</f>
        <v>394</v>
      </c>
      <c r="L19" s="7">
        <f>L21+L32+L92+L118</f>
        <v>0</v>
      </c>
      <c r="M19" s="7">
        <f>M21+M32+M92+M118</f>
        <v>0</v>
      </c>
      <c r="N19" s="7">
        <f>N21+N32+N92+N118</f>
        <v>1.65</v>
      </c>
      <c r="O19" s="7">
        <f>O21+O32+O92+O118</f>
        <v>0</v>
      </c>
      <c r="P19" s="7">
        <f>P21+P32+P92+P118</f>
        <v>0</v>
      </c>
      <c r="Q19" s="7">
        <f>Q21+Q32+Q92+Q118</f>
        <v>0</v>
      </c>
      <c r="R19" s="7">
        <f>R21+R32+R92+R118</f>
        <v>271</v>
      </c>
      <c r="S19" s="7">
        <f>S21+S32+S92+S118</f>
        <v>0</v>
      </c>
      <c r="T19" s="7">
        <f>T21+T32+T92+T118</f>
        <v>0</v>
      </c>
      <c r="U19" s="7">
        <f>U21+U32+U92+U118</f>
        <v>2.37</v>
      </c>
      <c r="V19" s="7">
        <f>V21+V32+V92+V118</f>
        <v>0</v>
      </c>
      <c r="W19" s="7">
        <f>W21+W32+W92+W118</f>
        <v>0</v>
      </c>
      <c r="X19" s="7">
        <f>X21+X32+X92+X118</f>
        <v>0</v>
      </c>
      <c r="Y19" s="7">
        <f>Y21+Y32+Y92+Y118</f>
        <v>77</v>
      </c>
      <c r="Z19" s="7">
        <f>Z21+Z32+Z92+Z118</f>
        <v>0</v>
      </c>
      <c r="AA19" s="7">
        <f>AA21+AA32+AA92+AA118</f>
        <v>0</v>
      </c>
      <c r="AB19" s="7">
        <f>AB21+AB32+AB92+AB118</f>
        <v>2.4300000000000002</v>
      </c>
      <c r="AC19" s="7">
        <f>AC21+AC32+AC92+AC118</f>
        <v>0</v>
      </c>
      <c r="AD19" s="7">
        <f>AD21+AD32+AD92+AD118</f>
        <v>0.64</v>
      </c>
      <c r="AE19" s="7">
        <f>AE21+AE32+AE92+AE118</f>
        <v>0</v>
      </c>
      <c r="AF19" s="7">
        <f>AF21+AF32+AF92+AF118</f>
        <v>87</v>
      </c>
      <c r="AG19" s="7">
        <f>AG21+AG32+AG92+AG118</f>
        <v>4.33</v>
      </c>
      <c r="AH19" s="7">
        <f>AH21+AH32+AH92+AH118</f>
        <v>0</v>
      </c>
      <c r="AI19" s="7">
        <f>AI21+AI32+AI92+AI118</f>
        <v>10.58</v>
      </c>
      <c r="AJ19" s="7">
        <f>AJ21+AJ32+AJ92+AJ118</f>
        <v>0</v>
      </c>
      <c r="AK19" s="7">
        <f>AK21+AK32+AK92+AK118</f>
        <v>9.4</v>
      </c>
      <c r="AL19" s="7">
        <f>AL21+AL32+AL92+AL118</f>
        <v>0</v>
      </c>
      <c r="AM19" s="7">
        <f>AM21+AM32+AM92+AM118</f>
        <v>164</v>
      </c>
      <c r="AN19" s="7">
        <f>AN22+AN32+AN92+AN118</f>
        <v>3.0300000000000002</v>
      </c>
      <c r="AO19" s="7">
        <f>AO21+AO32+AO92+AO118</f>
        <v>0</v>
      </c>
      <c r="AP19" s="7">
        <f>AP22+AP32+AP92+AP118</f>
        <v>7.0990000000000002</v>
      </c>
      <c r="AQ19" s="7">
        <f>AQ21+AQ32+AQ92+AQ118</f>
        <v>0</v>
      </c>
      <c r="AR19" s="7">
        <f>AR21+AR32+AR92+AR118</f>
        <v>2.5720000000000001</v>
      </c>
      <c r="AS19" s="7">
        <f>AS21+AS32+AS92+AS118</f>
        <v>0</v>
      </c>
      <c r="AT19" s="7">
        <f>AT21+AT32+AT92+AT118</f>
        <v>427</v>
      </c>
      <c r="AU19" s="7">
        <f>AU22+AU32+AU92+AU118</f>
        <v>0.66</v>
      </c>
      <c r="AV19" s="7">
        <f>AV21+AV32+AV92+AV118</f>
        <v>0</v>
      </c>
      <c r="AW19" s="7">
        <f>AW22+AW32+AW92+AW118</f>
        <v>3.4119999999999999</v>
      </c>
      <c r="AX19" s="7">
        <f>AX21+AX32+AX92+AX118</f>
        <v>0</v>
      </c>
      <c r="AY19" s="7">
        <f>AY21+AY32+AY92+AY118</f>
        <v>1.5389999999999999</v>
      </c>
      <c r="AZ19" s="7">
        <f>AZ21+AZ32+AZ92+AZ118</f>
        <v>0</v>
      </c>
      <c r="BA19" s="7">
        <f>BA21+BA32+BA92+BA118</f>
        <v>308</v>
      </c>
      <c r="BB19" s="7">
        <f>BB21+BB32+BB92+BB118</f>
        <v>2.37</v>
      </c>
      <c r="BC19" s="7">
        <f>BC21+BC32+BC92+BC118</f>
        <v>0</v>
      </c>
      <c r="BD19" s="7">
        <f>BD21+BD32+BD92+BD118</f>
        <v>3.6869999999999998</v>
      </c>
      <c r="BE19" s="7">
        <f>BE21+BE32+BE92+BE118</f>
        <v>0</v>
      </c>
      <c r="BF19" s="7">
        <f>BF21+BF32+BF92+BF118</f>
        <v>1.0329999999999999</v>
      </c>
      <c r="BG19" s="7">
        <f>BG21+BG32+BG92+BG118</f>
        <v>0</v>
      </c>
      <c r="BH19" s="7">
        <f>BH21+BH32+BH92+BH118</f>
        <v>119</v>
      </c>
      <c r="BI19" s="7">
        <f>BI21+BI32+BI92+BI118</f>
        <v>0</v>
      </c>
      <c r="BJ19" s="7">
        <f>BJ21+BJ32+BJ92+BJ118</f>
        <v>0</v>
      </c>
      <c r="BK19" s="7">
        <f>BK21+BK32+BK92+BK118</f>
        <v>0</v>
      </c>
      <c r="BL19" s="7">
        <f>BL21+BL32+BL92+BL118</f>
        <v>0</v>
      </c>
      <c r="BM19" s="7">
        <f>BM21+BM32+BM92+BM118</f>
        <v>0</v>
      </c>
      <c r="BN19" s="7">
        <f>BN21+BN32+BN92+BN118</f>
        <v>0</v>
      </c>
      <c r="BO19" s="7">
        <f>BO21+BO32+BO92+BO118</f>
        <v>0</v>
      </c>
      <c r="BP19" s="7">
        <f>BP21+BP32+BP92+BP118</f>
        <v>0</v>
      </c>
      <c r="BQ19" s="7">
        <f>BQ21+BQ32+BQ92+BQ118</f>
        <v>0</v>
      </c>
      <c r="BR19" s="7">
        <f>BR21+BR32+BR92+BR118</f>
        <v>0</v>
      </c>
      <c r="BS19" s="7">
        <f>BS21+BS32+BS92+BS118</f>
        <v>0</v>
      </c>
      <c r="BT19" s="7">
        <f>BT21+BT32+BT92+BT118</f>
        <v>0</v>
      </c>
      <c r="BU19" s="7">
        <f>BU21+BU32+BU92+BU118</f>
        <v>0</v>
      </c>
      <c r="BV19" s="7">
        <f>BV21+BV32+BV92+BV118</f>
        <v>0</v>
      </c>
      <c r="BW19" s="7">
        <f t="shared" ref="BW19:CC24" si="0">AN19-L19</f>
        <v>3.0300000000000002</v>
      </c>
      <c r="BX19" s="7">
        <f t="shared" si="0"/>
        <v>0</v>
      </c>
      <c r="BY19" s="7">
        <f t="shared" si="0"/>
        <v>5.4489999999999998</v>
      </c>
      <c r="BZ19" s="7">
        <f t="shared" si="0"/>
        <v>0</v>
      </c>
      <c r="CA19" s="7">
        <f t="shared" si="0"/>
        <v>2.5720000000000001</v>
      </c>
      <c r="CB19" s="7">
        <f t="shared" si="0"/>
        <v>0</v>
      </c>
      <c r="CC19" s="7">
        <f t="shared" si="0"/>
        <v>156</v>
      </c>
      <c r="CD19" s="8" t="s">
        <v>111</v>
      </c>
    </row>
    <row r="20" spans="1:82" x14ac:dyDescent="0.25">
      <c r="A20" s="15">
        <v>1</v>
      </c>
      <c r="B20" s="15" t="s">
        <v>112</v>
      </c>
      <c r="C20" s="15" t="s">
        <v>113</v>
      </c>
      <c r="D20" s="11" t="s">
        <v>111</v>
      </c>
      <c r="E20" s="7">
        <f>E19</f>
        <v>4.33</v>
      </c>
      <c r="F20" s="7">
        <f t="shared" ref="F20:BQ20" si="1">F19</f>
        <v>0</v>
      </c>
      <c r="G20" s="7">
        <f t="shared" si="1"/>
        <v>17.03</v>
      </c>
      <c r="H20" s="7">
        <f t="shared" si="1"/>
        <v>0</v>
      </c>
      <c r="I20" s="7">
        <f t="shared" si="1"/>
        <v>10.040000000000001</v>
      </c>
      <c r="J20" s="7">
        <f t="shared" si="1"/>
        <v>0</v>
      </c>
      <c r="K20" s="7">
        <f t="shared" si="1"/>
        <v>394</v>
      </c>
      <c r="L20" s="7">
        <f t="shared" si="1"/>
        <v>0</v>
      </c>
      <c r="M20" s="7">
        <f t="shared" si="1"/>
        <v>0</v>
      </c>
      <c r="N20" s="7">
        <f t="shared" si="1"/>
        <v>1.65</v>
      </c>
      <c r="O20" s="7">
        <f t="shared" si="1"/>
        <v>0</v>
      </c>
      <c r="P20" s="7">
        <f t="shared" si="1"/>
        <v>0</v>
      </c>
      <c r="Q20" s="7">
        <f t="shared" si="1"/>
        <v>0</v>
      </c>
      <c r="R20" s="7">
        <f t="shared" si="1"/>
        <v>271</v>
      </c>
      <c r="S20" s="7">
        <f t="shared" si="1"/>
        <v>0</v>
      </c>
      <c r="T20" s="7">
        <f t="shared" si="1"/>
        <v>0</v>
      </c>
      <c r="U20" s="7">
        <f t="shared" si="1"/>
        <v>2.37</v>
      </c>
      <c r="V20" s="7">
        <f t="shared" si="1"/>
        <v>0</v>
      </c>
      <c r="W20" s="7">
        <f t="shared" si="1"/>
        <v>0</v>
      </c>
      <c r="X20" s="7">
        <f t="shared" si="1"/>
        <v>0</v>
      </c>
      <c r="Y20" s="7">
        <f t="shared" si="1"/>
        <v>77</v>
      </c>
      <c r="Z20" s="7">
        <f t="shared" si="1"/>
        <v>0</v>
      </c>
      <c r="AA20" s="7">
        <f t="shared" si="1"/>
        <v>0</v>
      </c>
      <c r="AB20" s="7">
        <f t="shared" si="1"/>
        <v>2.4300000000000002</v>
      </c>
      <c r="AC20" s="7">
        <f t="shared" si="1"/>
        <v>0</v>
      </c>
      <c r="AD20" s="7">
        <f t="shared" si="1"/>
        <v>0.64</v>
      </c>
      <c r="AE20" s="7">
        <f t="shared" si="1"/>
        <v>0</v>
      </c>
      <c r="AF20" s="7">
        <f t="shared" si="1"/>
        <v>87</v>
      </c>
      <c r="AG20" s="7">
        <f t="shared" si="1"/>
        <v>4.33</v>
      </c>
      <c r="AH20" s="7">
        <f t="shared" si="1"/>
        <v>0</v>
      </c>
      <c r="AI20" s="7">
        <f t="shared" si="1"/>
        <v>10.58</v>
      </c>
      <c r="AJ20" s="7">
        <f t="shared" si="1"/>
        <v>0</v>
      </c>
      <c r="AK20" s="7">
        <f t="shared" si="1"/>
        <v>9.4</v>
      </c>
      <c r="AL20" s="7">
        <f t="shared" si="1"/>
        <v>0</v>
      </c>
      <c r="AM20" s="7">
        <f t="shared" si="1"/>
        <v>164</v>
      </c>
      <c r="AN20" s="7">
        <f t="shared" si="1"/>
        <v>3.0300000000000002</v>
      </c>
      <c r="AO20" s="7">
        <f t="shared" si="1"/>
        <v>0</v>
      </c>
      <c r="AP20" s="7">
        <f t="shared" si="1"/>
        <v>7.0990000000000002</v>
      </c>
      <c r="AQ20" s="7">
        <f t="shared" si="1"/>
        <v>0</v>
      </c>
      <c r="AR20" s="7">
        <f t="shared" si="1"/>
        <v>2.5720000000000001</v>
      </c>
      <c r="AS20" s="7">
        <f t="shared" si="1"/>
        <v>0</v>
      </c>
      <c r="AT20" s="7">
        <f t="shared" si="1"/>
        <v>427</v>
      </c>
      <c r="AU20" s="7">
        <f t="shared" si="1"/>
        <v>0.66</v>
      </c>
      <c r="AV20" s="7">
        <f t="shared" si="1"/>
        <v>0</v>
      </c>
      <c r="AW20" s="7">
        <f t="shared" si="1"/>
        <v>3.4119999999999999</v>
      </c>
      <c r="AX20" s="7">
        <f t="shared" si="1"/>
        <v>0</v>
      </c>
      <c r="AY20" s="7">
        <f t="shared" si="1"/>
        <v>1.5389999999999999</v>
      </c>
      <c r="AZ20" s="7">
        <f t="shared" si="1"/>
        <v>0</v>
      </c>
      <c r="BA20" s="7">
        <f t="shared" si="1"/>
        <v>308</v>
      </c>
      <c r="BB20" s="7">
        <f t="shared" si="1"/>
        <v>2.37</v>
      </c>
      <c r="BC20" s="7">
        <f t="shared" si="1"/>
        <v>0</v>
      </c>
      <c r="BD20" s="7">
        <f t="shared" si="1"/>
        <v>3.6869999999999998</v>
      </c>
      <c r="BE20" s="7">
        <f t="shared" si="1"/>
        <v>0</v>
      </c>
      <c r="BF20" s="7">
        <f t="shared" si="1"/>
        <v>1.0329999999999999</v>
      </c>
      <c r="BG20" s="7">
        <f t="shared" si="1"/>
        <v>0</v>
      </c>
      <c r="BH20" s="7">
        <f t="shared" si="1"/>
        <v>119</v>
      </c>
      <c r="BI20" s="7">
        <f t="shared" si="1"/>
        <v>0</v>
      </c>
      <c r="BJ20" s="7">
        <f t="shared" si="1"/>
        <v>0</v>
      </c>
      <c r="BK20" s="7">
        <f t="shared" si="1"/>
        <v>0</v>
      </c>
      <c r="BL20" s="7">
        <f t="shared" si="1"/>
        <v>0</v>
      </c>
      <c r="BM20" s="7">
        <f t="shared" si="1"/>
        <v>0</v>
      </c>
      <c r="BN20" s="7">
        <f t="shared" si="1"/>
        <v>0</v>
      </c>
      <c r="BO20" s="7">
        <f t="shared" si="1"/>
        <v>0</v>
      </c>
      <c r="BP20" s="7">
        <f t="shared" si="1"/>
        <v>0</v>
      </c>
      <c r="BQ20" s="7">
        <f t="shared" si="1"/>
        <v>0</v>
      </c>
      <c r="BR20" s="7">
        <f t="shared" ref="BR20:BV20" si="2">BR19</f>
        <v>0</v>
      </c>
      <c r="BS20" s="7">
        <f t="shared" si="2"/>
        <v>0</v>
      </c>
      <c r="BT20" s="7">
        <f t="shared" si="2"/>
        <v>0</v>
      </c>
      <c r="BU20" s="7">
        <f t="shared" si="2"/>
        <v>0</v>
      </c>
      <c r="BV20" s="7">
        <f t="shared" si="2"/>
        <v>0</v>
      </c>
      <c r="BW20" s="7">
        <f t="shared" si="0"/>
        <v>3.0300000000000002</v>
      </c>
      <c r="BX20" s="7">
        <f t="shared" si="0"/>
        <v>0</v>
      </c>
      <c r="BY20" s="7">
        <f t="shared" si="0"/>
        <v>5.4489999999999998</v>
      </c>
      <c r="BZ20" s="7">
        <f t="shared" si="0"/>
        <v>0</v>
      </c>
      <c r="CA20" s="7">
        <f t="shared" si="0"/>
        <v>2.5720000000000001</v>
      </c>
      <c r="CB20" s="7">
        <f t="shared" si="0"/>
        <v>0</v>
      </c>
      <c r="CC20" s="7">
        <f t="shared" si="0"/>
        <v>156</v>
      </c>
      <c r="CD20" s="11" t="s">
        <v>111</v>
      </c>
    </row>
    <row r="21" spans="1:82" x14ac:dyDescent="0.25">
      <c r="A21" s="32" t="s">
        <v>114</v>
      </c>
      <c r="B21" s="33" t="s">
        <v>115</v>
      </c>
      <c r="C21" s="15" t="s">
        <v>113</v>
      </c>
      <c r="D21" s="11" t="s">
        <v>111</v>
      </c>
      <c r="E21" s="7">
        <f>E22</f>
        <v>3.45</v>
      </c>
      <c r="F21" s="7">
        <f t="shared" ref="F21:BQ21" si="3">F22</f>
        <v>0</v>
      </c>
      <c r="G21" s="7">
        <f t="shared" si="3"/>
        <v>9.9199999999999982</v>
      </c>
      <c r="H21" s="7">
        <f t="shared" si="3"/>
        <v>0</v>
      </c>
      <c r="I21" s="7">
        <f t="shared" si="3"/>
        <v>3.46</v>
      </c>
      <c r="J21" s="7">
        <f t="shared" si="3"/>
        <v>0</v>
      </c>
      <c r="K21" s="7">
        <f t="shared" si="3"/>
        <v>211</v>
      </c>
      <c r="L21" s="7">
        <f t="shared" si="3"/>
        <v>0</v>
      </c>
      <c r="M21" s="7">
        <f t="shared" si="3"/>
        <v>0</v>
      </c>
      <c r="N21" s="7">
        <f t="shared" si="3"/>
        <v>0.98</v>
      </c>
      <c r="O21" s="7">
        <f t="shared" si="3"/>
        <v>0</v>
      </c>
      <c r="P21" s="7">
        <f t="shared" si="3"/>
        <v>0</v>
      </c>
      <c r="Q21" s="7">
        <f t="shared" si="3"/>
        <v>0</v>
      </c>
      <c r="R21" s="7">
        <f t="shared" si="3"/>
        <v>21</v>
      </c>
      <c r="S21" s="7">
        <f t="shared" si="3"/>
        <v>0</v>
      </c>
      <c r="T21" s="7">
        <f t="shared" si="3"/>
        <v>0</v>
      </c>
      <c r="U21" s="7">
        <f t="shared" si="3"/>
        <v>1.47</v>
      </c>
      <c r="V21" s="7">
        <f t="shared" si="3"/>
        <v>0</v>
      </c>
      <c r="W21" s="7">
        <f t="shared" si="3"/>
        <v>0</v>
      </c>
      <c r="X21" s="7">
        <f t="shared" si="3"/>
        <v>0</v>
      </c>
      <c r="Y21" s="7">
        <f t="shared" si="3"/>
        <v>32</v>
      </c>
      <c r="Z21" s="7">
        <f t="shared" si="3"/>
        <v>0</v>
      </c>
      <c r="AA21" s="7">
        <f t="shared" si="3"/>
        <v>0</v>
      </c>
      <c r="AB21" s="7">
        <f t="shared" si="3"/>
        <v>1.98</v>
      </c>
      <c r="AC21" s="7">
        <f t="shared" si="3"/>
        <v>0</v>
      </c>
      <c r="AD21" s="7">
        <f t="shared" si="3"/>
        <v>0</v>
      </c>
      <c r="AE21" s="7">
        <f t="shared" si="3"/>
        <v>0</v>
      </c>
      <c r="AF21" s="7">
        <f t="shared" si="3"/>
        <v>42</v>
      </c>
      <c r="AG21" s="7">
        <f t="shared" si="3"/>
        <v>3.45</v>
      </c>
      <c r="AH21" s="7">
        <f t="shared" si="3"/>
        <v>0</v>
      </c>
      <c r="AI21" s="7">
        <f t="shared" si="3"/>
        <v>5.49</v>
      </c>
      <c r="AJ21" s="7">
        <f t="shared" si="3"/>
        <v>0</v>
      </c>
      <c r="AK21" s="7">
        <f t="shared" si="3"/>
        <v>3.46</v>
      </c>
      <c r="AL21" s="7">
        <f t="shared" si="3"/>
        <v>0</v>
      </c>
      <c r="AM21" s="7">
        <f t="shared" si="3"/>
        <v>116</v>
      </c>
      <c r="AN21" s="7">
        <f t="shared" si="3"/>
        <v>0.74</v>
      </c>
      <c r="AO21" s="7">
        <f t="shared" si="3"/>
        <v>0</v>
      </c>
      <c r="AP21" s="7">
        <f>AP22</f>
        <v>2.52</v>
      </c>
      <c r="AQ21" s="7">
        <f t="shared" si="3"/>
        <v>0</v>
      </c>
      <c r="AR21" s="7">
        <f t="shared" si="3"/>
        <v>2.452</v>
      </c>
      <c r="AS21" s="7">
        <f t="shared" si="3"/>
        <v>0</v>
      </c>
      <c r="AT21" s="7">
        <f t="shared" si="3"/>
        <v>226</v>
      </c>
      <c r="AU21" s="7">
        <f>AU22</f>
        <v>0.03</v>
      </c>
      <c r="AV21" s="7">
        <f t="shared" si="3"/>
        <v>0</v>
      </c>
      <c r="AW21" s="7">
        <f>AW22</f>
        <v>1.2110000000000001</v>
      </c>
      <c r="AX21" s="7">
        <f t="shared" si="3"/>
        <v>0</v>
      </c>
      <c r="AY21" s="7">
        <f t="shared" si="3"/>
        <v>1.472</v>
      </c>
      <c r="AZ21" s="7">
        <f t="shared" si="3"/>
        <v>0</v>
      </c>
      <c r="BA21" s="7">
        <f t="shared" si="3"/>
        <v>107</v>
      </c>
      <c r="BB21" s="7">
        <f t="shared" si="3"/>
        <v>0.71</v>
      </c>
      <c r="BC21" s="7">
        <f t="shared" si="3"/>
        <v>0</v>
      </c>
      <c r="BD21" s="7">
        <f t="shared" si="3"/>
        <v>1.3089999999999999</v>
      </c>
      <c r="BE21" s="7">
        <f t="shared" si="3"/>
        <v>0</v>
      </c>
      <c r="BF21" s="7">
        <f t="shared" si="3"/>
        <v>0.98</v>
      </c>
      <c r="BG21" s="7">
        <f t="shared" si="3"/>
        <v>0</v>
      </c>
      <c r="BH21" s="7">
        <f t="shared" si="3"/>
        <v>119</v>
      </c>
      <c r="BI21" s="7">
        <f t="shared" si="3"/>
        <v>0</v>
      </c>
      <c r="BJ21" s="7">
        <f t="shared" si="3"/>
        <v>0</v>
      </c>
      <c r="BK21" s="7">
        <f t="shared" si="3"/>
        <v>0</v>
      </c>
      <c r="BL21" s="7">
        <f t="shared" si="3"/>
        <v>0</v>
      </c>
      <c r="BM21" s="7">
        <f t="shared" si="3"/>
        <v>0</v>
      </c>
      <c r="BN21" s="7">
        <f t="shared" si="3"/>
        <v>0</v>
      </c>
      <c r="BO21" s="7">
        <f t="shared" si="3"/>
        <v>0</v>
      </c>
      <c r="BP21" s="7">
        <f t="shared" si="3"/>
        <v>0</v>
      </c>
      <c r="BQ21" s="7">
        <f t="shared" si="3"/>
        <v>0</v>
      </c>
      <c r="BR21" s="7">
        <f>BR22</f>
        <v>0</v>
      </c>
      <c r="BS21" s="7">
        <f>BS22</f>
        <v>0</v>
      </c>
      <c r="BT21" s="7">
        <f>BT22</f>
        <v>0</v>
      </c>
      <c r="BU21" s="7">
        <f>BU22</f>
        <v>0</v>
      </c>
      <c r="BV21" s="7">
        <f>BV22</f>
        <v>0</v>
      </c>
      <c r="BW21" s="7">
        <f t="shared" si="0"/>
        <v>0.74</v>
      </c>
      <c r="BX21" s="7">
        <f t="shared" si="0"/>
        <v>0</v>
      </c>
      <c r="BY21" s="7">
        <f t="shared" si="0"/>
        <v>1.54</v>
      </c>
      <c r="BZ21" s="7">
        <f t="shared" si="0"/>
        <v>0</v>
      </c>
      <c r="CA21" s="7">
        <f t="shared" si="0"/>
        <v>2.452</v>
      </c>
      <c r="CB21" s="7">
        <f t="shared" si="0"/>
        <v>0</v>
      </c>
      <c r="CC21" s="7">
        <f t="shared" si="0"/>
        <v>205</v>
      </c>
      <c r="CD21" s="8" t="s">
        <v>111</v>
      </c>
    </row>
    <row r="22" spans="1:82" ht="31.5" x14ac:dyDescent="0.25">
      <c r="A22" s="32" t="s">
        <v>116</v>
      </c>
      <c r="B22" s="33" t="s">
        <v>117</v>
      </c>
      <c r="C22" s="15" t="s">
        <v>113</v>
      </c>
      <c r="D22" s="11" t="s">
        <v>111</v>
      </c>
      <c r="E22" s="7">
        <f t="shared" ref="E22:AV22" si="4">SUM(E23:E25)</f>
        <v>3.45</v>
      </c>
      <c r="F22" s="7">
        <f t="shared" si="4"/>
        <v>0</v>
      </c>
      <c r="G22" s="7">
        <f t="shared" si="4"/>
        <v>9.9199999999999982</v>
      </c>
      <c r="H22" s="7">
        <f t="shared" si="4"/>
        <v>0</v>
      </c>
      <c r="I22" s="7">
        <f t="shared" si="4"/>
        <v>3.46</v>
      </c>
      <c r="J22" s="7">
        <f t="shared" si="4"/>
        <v>0</v>
      </c>
      <c r="K22" s="7">
        <f t="shared" si="4"/>
        <v>211</v>
      </c>
      <c r="L22" s="7">
        <f t="shared" si="4"/>
        <v>0</v>
      </c>
      <c r="M22" s="7">
        <f t="shared" si="4"/>
        <v>0</v>
      </c>
      <c r="N22" s="7">
        <f t="shared" si="4"/>
        <v>0.98</v>
      </c>
      <c r="O22" s="7">
        <f t="shared" si="4"/>
        <v>0</v>
      </c>
      <c r="P22" s="7">
        <f t="shared" si="4"/>
        <v>0</v>
      </c>
      <c r="Q22" s="7">
        <f t="shared" si="4"/>
        <v>0</v>
      </c>
      <c r="R22" s="7">
        <f t="shared" si="4"/>
        <v>21</v>
      </c>
      <c r="S22" s="7">
        <f t="shared" si="4"/>
        <v>0</v>
      </c>
      <c r="T22" s="7">
        <f t="shared" si="4"/>
        <v>0</v>
      </c>
      <c r="U22" s="7">
        <f t="shared" si="4"/>
        <v>1.47</v>
      </c>
      <c r="V22" s="7">
        <f t="shared" si="4"/>
        <v>0</v>
      </c>
      <c r="W22" s="7">
        <f t="shared" si="4"/>
        <v>0</v>
      </c>
      <c r="X22" s="7">
        <f t="shared" si="4"/>
        <v>0</v>
      </c>
      <c r="Y22" s="7">
        <f t="shared" si="4"/>
        <v>32</v>
      </c>
      <c r="Z22" s="7">
        <f t="shared" si="4"/>
        <v>0</v>
      </c>
      <c r="AA22" s="7">
        <f t="shared" si="4"/>
        <v>0</v>
      </c>
      <c r="AB22" s="7">
        <f t="shared" si="4"/>
        <v>1.98</v>
      </c>
      <c r="AC22" s="7">
        <f t="shared" si="4"/>
        <v>0</v>
      </c>
      <c r="AD22" s="7">
        <f t="shared" si="4"/>
        <v>0</v>
      </c>
      <c r="AE22" s="7">
        <f t="shared" si="4"/>
        <v>0</v>
      </c>
      <c r="AF22" s="7">
        <f t="shared" si="4"/>
        <v>42</v>
      </c>
      <c r="AG22" s="7">
        <f t="shared" si="4"/>
        <v>3.45</v>
      </c>
      <c r="AH22" s="7">
        <f t="shared" si="4"/>
        <v>0</v>
      </c>
      <c r="AI22" s="7">
        <f t="shared" si="4"/>
        <v>5.49</v>
      </c>
      <c r="AJ22" s="7">
        <f t="shared" si="4"/>
        <v>0</v>
      </c>
      <c r="AK22" s="7">
        <f t="shared" si="4"/>
        <v>3.46</v>
      </c>
      <c r="AL22" s="7">
        <f t="shared" si="4"/>
        <v>0</v>
      </c>
      <c r="AM22" s="7">
        <f t="shared" si="4"/>
        <v>116</v>
      </c>
      <c r="AN22" s="7">
        <f t="shared" si="4"/>
        <v>0.74</v>
      </c>
      <c r="AO22" s="7">
        <f t="shared" si="4"/>
        <v>0</v>
      </c>
      <c r="AP22" s="7">
        <f t="shared" si="4"/>
        <v>2.52</v>
      </c>
      <c r="AQ22" s="7">
        <f t="shared" si="4"/>
        <v>0</v>
      </c>
      <c r="AR22" s="7">
        <f t="shared" si="4"/>
        <v>2.452</v>
      </c>
      <c r="AS22" s="7">
        <f t="shared" si="4"/>
        <v>0</v>
      </c>
      <c r="AT22" s="7">
        <f t="shared" ref="AT22" si="5">SUM(AT23:AT25)</f>
        <v>226</v>
      </c>
      <c r="AU22" s="7">
        <f t="shared" si="4"/>
        <v>0.03</v>
      </c>
      <c r="AV22" s="7">
        <f t="shared" si="4"/>
        <v>0</v>
      </c>
      <c r="AW22" s="7">
        <f t="shared" ref="AW22:BV22" si="6">SUM(AW23:AW25)</f>
        <v>1.2110000000000001</v>
      </c>
      <c r="AX22" s="7">
        <f t="shared" si="6"/>
        <v>0</v>
      </c>
      <c r="AY22" s="7">
        <f t="shared" si="6"/>
        <v>1.472</v>
      </c>
      <c r="AZ22" s="7">
        <f t="shared" si="6"/>
        <v>0</v>
      </c>
      <c r="BA22" s="7">
        <f t="shared" si="6"/>
        <v>107</v>
      </c>
      <c r="BB22" s="7">
        <f t="shared" si="6"/>
        <v>0.71</v>
      </c>
      <c r="BC22" s="7">
        <f t="shared" si="6"/>
        <v>0</v>
      </c>
      <c r="BD22" s="7">
        <f t="shared" si="6"/>
        <v>1.3089999999999999</v>
      </c>
      <c r="BE22" s="7">
        <f t="shared" si="6"/>
        <v>0</v>
      </c>
      <c r="BF22" s="7">
        <f t="shared" si="6"/>
        <v>0.98</v>
      </c>
      <c r="BG22" s="7">
        <f t="shared" si="6"/>
        <v>0</v>
      </c>
      <c r="BH22" s="7">
        <f t="shared" si="6"/>
        <v>119</v>
      </c>
      <c r="BI22" s="7">
        <f t="shared" si="6"/>
        <v>0</v>
      </c>
      <c r="BJ22" s="7">
        <f t="shared" si="6"/>
        <v>0</v>
      </c>
      <c r="BK22" s="7">
        <f t="shared" si="6"/>
        <v>0</v>
      </c>
      <c r="BL22" s="7">
        <f t="shared" si="6"/>
        <v>0</v>
      </c>
      <c r="BM22" s="7">
        <f t="shared" si="6"/>
        <v>0</v>
      </c>
      <c r="BN22" s="7">
        <f t="shared" si="6"/>
        <v>0</v>
      </c>
      <c r="BO22" s="7">
        <f t="shared" si="6"/>
        <v>0</v>
      </c>
      <c r="BP22" s="7">
        <f t="shared" si="6"/>
        <v>0</v>
      </c>
      <c r="BQ22" s="7">
        <f t="shared" si="6"/>
        <v>0</v>
      </c>
      <c r="BR22" s="7">
        <f t="shared" si="6"/>
        <v>0</v>
      </c>
      <c r="BS22" s="7">
        <f t="shared" si="6"/>
        <v>0</v>
      </c>
      <c r="BT22" s="7">
        <f t="shared" si="6"/>
        <v>0</v>
      </c>
      <c r="BU22" s="7">
        <f t="shared" si="6"/>
        <v>0</v>
      </c>
      <c r="BV22" s="7">
        <f t="shared" si="6"/>
        <v>0</v>
      </c>
      <c r="BW22" s="7">
        <f t="shared" si="0"/>
        <v>0.74</v>
      </c>
      <c r="BX22" s="7">
        <f t="shared" si="0"/>
        <v>0</v>
      </c>
      <c r="BY22" s="7">
        <f t="shared" si="0"/>
        <v>1.54</v>
      </c>
      <c r="BZ22" s="7">
        <f t="shared" si="0"/>
        <v>0</v>
      </c>
      <c r="CA22" s="7">
        <f t="shared" si="0"/>
        <v>2.452</v>
      </c>
      <c r="CB22" s="7">
        <f t="shared" si="0"/>
        <v>0</v>
      </c>
      <c r="CC22" s="7">
        <f t="shared" si="0"/>
        <v>205</v>
      </c>
      <c r="CD22" s="11" t="s">
        <v>111</v>
      </c>
    </row>
    <row r="23" spans="1:82" ht="47.25" x14ac:dyDescent="0.25">
      <c r="A23" s="9" t="s">
        <v>118</v>
      </c>
      <c r="B23" s="30" t="s">
        <v>119</v>
      </c>
      <c r="C23" s="31" t="s">
        <v>113</v>
      </c>
      <c r="D23" s="11" t="s">
        <v>111</v>
      </c>
      <c r="E23" s="6">
        <f>L23+S23+Z23+AG23</f>
        <v>0.25</v>
      </c>
      <c r="F23" s="6">
        <f t="shared" ref="F23:K24" si="7">M23+T23+AA23+AH23</f>
        <v>0</v>
      </c>
      <c r="G23" s="6">
        <f t="shared" si="7"/>
        <v>5.0599999999999996</v>
      </c>
      <c r="H23" s="6">
        <f t="shared" si="7"/>
        <v>0</v>
      </c>
      <c r="I23" s="6">
        <f t="shared" si="7"/>
        <v>0</v>
      </c>
      <c r="J23" s="6">
        <f t="shared" si="7"/>
        <v>0</v>
      </c>
      <c r="K23" s="6">
        <f t="shared" si="7"/>
        <v>211</v>
      </c>
      <c r="L23" s="7">
        <v>0</v>
      </c>
      <c r="M23" s="7">
        <v>0</v>
      </c>
      <c r="N23" s="7">
        <v>0.5</v>
      </c>
      <c r="O23" s="7">
        <v>0</v>
      </c>
      <c r="P23" s="7">
        <v>0</v>
      </c>
      <c r="Q23" s="7">
        <v>0</v>
      </c>
      <c r="R23" s="7">
        <v>21</v>
      </c>
      <c r="S23" s="7">
        <v>0</v>
      </c>
      <c r="T23" s="7">
        <v>0</v>
      </c>
      <c r="U23" s="7">
        <v>0.75</v>
      </c>
      <c r="V23" s="7">
        <v>0</v>
      </c>
      <c r="W23" s="7">
        <v>0</v>
      </c>
      <c r="X23" s="7">
        <v>0</v>
      </c>
      <c r="Y23" s="7">
        <v>32</v>
      </c>
      <c r="Z23" s="7">
        <v>0</v>
      </c>
      <c r="AA23" s="7">
        <v>0</v>
      </c>
      <c r="AB23" s="7">
        <v>1.01</v>
      </c>
      <c r="AC23" s="7">
        <v>0</v>
      </c>
      <c r="AD23" s="7">
        <v>0</v>
      </c>
      <c r="AE23" s="7">
        <v>0</v>
      </c>
      <c r="AF23" s="7">
        <v>42</v>
      </c>
      <c r="AG23" s="7">
        <v>0.25</v>
      </c>
      <c r="AH23" s="7">
        <v>0</v>
      </c>
      <c r="AI23" s="7">
        <v>2.8</v>
      </c>
      <c r="AJ23" s="7">
        <v>0</v>
      </c>
      <c r="AK23" s="7">
        <v>0</v>
      </c>
      <c r="AL23" s="7">
        <v>0</v>
      </c>
      <c r="AM23" s="7">
        <v>116</v>
      </c>
      <c r="AN23" s="7">
        <f>AU23+BB23+BI23+BP23</f>
        <v>0.43000000000000005</v>
      </c>
      <c r="AO23" s="7">
        <f t="shared" ref="AO23:AT26" si="8">AV23+BC23+BJ23+BQ23</f>
        <v>0</v>
      </c>
      <c r="AP23" s="7">
        <f t="shared" si="8"/>
        <v>2.073</v>
      </c>
      <c r="AQ23" s="7">
        <f t="shared" si="8"/>
        <v>0</v>
      </c>
      <c r="AR23" s="7">
        <f t="shared" si="8"/>
        <v>0.85499999999999998</v>
      </c>
      <c r="AS23" s="7">
        <f t="shared" si="8"/>
        <v>0</v>
      </c>
      <c r="AT23" s="7">
        <f t="shared" si="8"/>
        <v>184</v>
      </c>
      <c r="AU23" s="7">
        <v>0.03</v>
      </c>
      <c r="AV23" s="7">
        <v>0</v>
      </c>
      <c r="AW23" s="7">
        <v>1.1000000000000001</v>
      </c>
      <c r="AX23" s="7">
        <v>0</v>
      </c>
      <c r="AY23" s="7">
        <v>0.83</v>
      </c>
      <c r="AZ23" s="7">
        <v>0</v>
      </c>
      <c r="BA23" s="7">
        <v>94</v>
      </c>
      <c r="BB23" s="7">
        <v>0.4</v>
      </c>
      <c r="BC23" s="7">
        <v>0</v>
      </c>
      <c r="BD23" s="7">
        <v>0.97299999999999998</v>
      </c>
      <c r="BE23" s="7">
        <v>0</v>
      </c>
      <c r="BF23" s="7">
        <v>2.5000000000000001E-2</v>
      </c>
      <c r="BG23" s="7">
        <v>0</v>
      </c>
      <c r="BH23" s="7">
        <v>90</v>
      </c>
      <c r="BI23" s="7">
        <v>0</v>
      </c>
      <c r="BJ23" s="7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f t="shared" si="0"/>
        <v>0.43000000000000005</v>
      </c>
      <c r="BX23" s="7">
        <f t="shared" si="0"/>
        <v>0</v>
      </c>
      <c r="BY23" s="7">
        <f t="shared" si="0"/>
        <v>1.573</v>
      </c>
      <c r="BZ23" s="7">
        <f t="shared" si="0"/>
        <v>0</v>
      </c>
      <c r="CA23" s="7">
        <f t="shared" si="0"/>
        <v>0.85499999999999998</v>
      </c>
      <c r="CB23" s="7">
        <f t="shared" si="0"/>
        <v>0</v>
      </c>
      <c r="CC23" s="7">
        <f t="shared" si="0"/>
        <v>163</v>
      </c>
      <c r="CD23" s="8" t="s">
        <v>111</v>
      </c>
    </row>
    <row r="24" spans="1:82" ht="47.25" x14ac:dyDescent="0.25">
      <c r="A24" s="9" t="s">
        <v>120</v>
      </c>
      <c r="B24" s="30" t="s">
        <v>121</v>
      </c>
      <c r="C24" s="31" t="s">
        <v>113</v>
      </c>
      <c r="D24" s="11" t="s">
        <v>111</v>
      </c>
      <c r="E24" s="6">
        <f>L24+S24+Z24+AG24</f>
        <v>1.6</v>
      </c>
      <c r="F24" s="6">
        <f t="shared" si="7"/>
        <v>0</v>
      </c>
      <c r="G24" s="6">
        <f t="shared" si="7"/>
        <v>4.8599999999999994</v>
      </c>
      <c r="H24" s="6">
        <f t="shared" si="7"/>
        <v>0</v>
      </c>
      <c r="I24" s="6">
        <f t="shared" si="7"/>
        <v>0</v>
      </c>
      <c r="J24" s="6">
        <f t="shared" si="7"/>
        <v>0</v>
      </c>
      <c r="K24" s="6">
        <f t="shared" si="7"/>
        <v>0</v>
      </c>
      <c r="L24" s="7">
        <v>0</v>
      </c>
      <c r="M24" s="7">
        <v>0</v>
      </c>
      <c r="N24" s="7">
        <v>0.48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0.72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0.97</v>
      </c>
      <c r="AC24" s="7">
        <v>0</v>
      </c>
      <c r="AD24" s="7">
        <v>0</v>
      </c>
      <c r="AE24" s="7">
        <v>0</v>
      </c>
      <c r="AF24" s="7">
        <v>0</v>
      </c>
      <c r="AG24" s="7">
        <v>1.6</v>
      </c>
      <c r="AH24" s="7">
        <v>0</v>
      </c>
      <c r="AI24" s="7">
        <v>2.69</v>
      </c>
      <c r="AJ24" s="7">
        <v>0</v>
      </c>
      <c r="AK24" s="7">
        <v>0</v>
      </c>
      <c r="AL24" s="7">
        <v>0</v>
      </c>
      <c r="AM24" s="7">
        <v>0</v>
      </c>
      <c r="AN24" s="7">
        <f>AU24+BB24+BI24+BP24</f>
        <v>0.31</v>
      </c>
      <c r="AO24" s="7">
        <f t="shared" si="8"/>
        <v>0</v>
      </c>
      <c r="AP24" s="7">
        <f t="shared" si="8"/>
        <v>0.44700000000000001</v>
      </c>
      <c r="AQ24" s="7">
        <f t="shared" si="8"/>
        <v>0</v>
      </c>
      <c r="AR24" s="7">
        <f t="shared" si="8"/>
        <v>1.597</v>
      </c>
      <c r="AS24" s="7">
        <f t="shared" si="8"/>
        <v>0</v>
      </c>
      <c r="AT24" s="7">
        <f t="shared" si="8"/>
        <v>42</v>
      </c>
      <c r="AU24" s="7">
        <v>0</v>
      </c>
      <c r="AV24" s="7">
        <v>0</v>
      </c>
      <c r="AW24" s="7">
        <v>0.111</v>
      </c>
      <c r="AX24" s="7">
        <v>0</v>
      </c>
      <c r="AY24" s="7">
        <v>0.64200000000000002</v>
      </c>
      <c r="AZ24" s="7">
        <v>0</v>
      </c>
      <c r="BA24" s="7">
        <v>13</v>
      </c>
      <c r="BB24" s="7">
        <v>0.31</v>
      </c>
      <c r="BC24" s="7">
        <v>0</v>
      </c>
      <c r="BD24" s="7">
        <v>0.33600000000000002</v>
      </c>
      <c r="BE24" s="7">
        <v>0</v>
      </c>
      <c r="BF24" s="7">
        <v>0.95499999999999996</v>
      </c>
      <c r="BG24" s="7">
        <v>0</v>
      </c>
      <c r="BH24" s="7">
        <v>29</v>
      </c>
      <c r="BI24" s="7">
        <v>0</v>
      </c>
      <c r="BJ24" s="7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f t="shared" si="0"/>
        <v>0.31</v>
      </c>
      <c r="BX24" s="7">
        <f t="shared" si="0"/>
        <v>0</v>
      </c>
      <c r="BY24" s="7">
        <f t="shared" si="0"/>
        <v>-3.2999999999999974E-2</v>
      </c>
      <c r="BZ24" s="7">
        <f t="shared" si="0"/>
        <v>0</v>
      </c>
      <c r="CA24" s="7">
        <f t="shared" si="0"/>
        <v>1.597</v>
      </c>
      <c r="CB24" s="7">
        <f t="shared" si="0"/>
        <v>0</v>
      </c>
      <c r="CC24" s="7">
        <f t="shared" si="0"/>
        <v>42</v>
      </c>
      <c r="CD24" s="8" t="s">
        <v>111</v>
      </c>
    </row>
    <row r="25" spans="1:82" ht="31.5" x14ac:dyDescent="0.25">
      <c r="A25" s="9" t="s">
        <v>122</v>
      </c>
      <c r="B25" s="30" t="s">
        <v>123</v>
      </c>
      <c r="C25" s="31" t="s">
        <v>113</v>
      </c>
      <c r="D25" s="11" t="s">
        <v>111</v>
      </c>
      <c r="E25" s="7">
        <f t="shared" ref="E25:AM25" si="9">SUM(E26:E31)</f>
        <v>1.6</v>
      </c>
      <c r="F25" s="7">
        <f t="shared" si="9"/>
        <v>0</v>
      </c>
      <c r="G25" s="7">
        <f t="shared" si="9"/>
        <v>0</v>
      </c>
      <c r="H25" s="7">
        <f t="shared" si="9"/>
        <v>0</v>
      </c>
      <c r="I25" s="7">
        <f t="shared" si="9"/>
        <v>3.46</v>
      </c>
      <c r="J25" s="7">
        <f t="shared" si="9"/>
        <v>0</v>
      </c>
      <c r="K25" s="7">
        <f t="shared" si="9"/>
        <v>0</v>
      </c>
      <c r="L25" s="7">
        <f t="shared" si="9"/>
        <v>0</v>
      </c>
      <c r="M25" s="7">
        <f t="shared" si="9"/>
        <v>0</v>
      </c>
      <c r="N25" s="7">
        <f t="shared" si="9"/>
        <v>0</v>
      </c>
      <c r="O25" s="7">
        <f t="shared" si="9"/>
        <v>0</v>
      </c>
      <c r="P25" s="7">
        <f t="shared" si="9"/>
        <v>0</v>
      </c>
      <c r="Q25" s="7">
        <f t="shared" si="9"/>
        <v>0</v>
      </c>
      <c r="R25" s="7">
        <f t="shared" si="9"/>
        <v>0</v>
      </c>
      <c r="S25" s="7">
        <f t="shared" si="9"/>
        <v>0</v>
      </c>
      <c r="T25" s="7">
        <f t="shared" si="9"/>
        <v>0</v>
      </c>
      <c r="U25" s="7">
        <f t="shared" si="9"/>
        <v>0</v>
      </c>
      <c r="V25" s="7">
        <f t="shared" si="9"/>
        <v>0</v>
      </c>
      <c r="W25" s="7">
        <f t="shared" si="9"/>
        <v>0</v>
      </c>
      <c r="X25" s="7">
        <f t="shared" si="9"/>
        <v>0</v>
      </c>
      <c r="Y25" s="7">
        <f t="shared" si="9"/>
        <v>0</v>
      </c>
      <c r="Z25" s="7">
        <f t="shared" si="9"/>
        <v>0</v>
      </c>
      <c r="AA25" s="7">
        <f t="shared" si="9"/>
        <v>0</v>
      </c>
      <c r="AB25" s="7">
        <f t="shared" si="9"/>
        <v>0</v>
      </c>
      <c r="AC25" s="7">
        <f t="shared" si="9"/>
        <v>0</v>
      </c>
      <c r="AD25" s="7">
        <f t="shared" si="9"/>
        <v>0</v>
      </c>
      <c r="AE25" s="7">
        <f t="shared" si="9"/>
        <v>0</v>
      </c>
      <c r="AF25" s="7">
        <f t="shared" si="9"/>
        <v>0</v>
      </c>
      <c r="AG25" s="7">
        <f t="shared" si="9"/>
        <v>1.6</v>
      </c>
      <c r="AH25" s="7">
        <f t="shared" si="9"/>
        <v>0</v>
      </c>
      <c r="AI25" s="7">
        <f t="shared" si="9"/>
        <v>0</v>
      </c>
      <c r="AJ25" s="7">
        <f t="shared" si="9"/>
        <v>0</v>
      </c>
      <c r="AK25" s="7">
        <f t="shared" si="9"/>
        <v>3.46</v>
      </c>
      <c r="AL25" s="7">
        <f t="shared" si="9"/>
        <v>0</v>
      </c>
      <c r="AM25" s="7">
        <f t="shared" si="9"/>
        <v>0</v>
      </c>
      <c r="AN25" s="7">
        <f>AU25+BB25+BI25+BP25</f>
        <v>0</v>
      </c>
      <c r="AO25" s="7">
        <f t="shared" si="8"/>
        <v>0</v>
      </c>
      <c r="AP25" s="7">
        <f t="shared" si="8"/>
        <v>0</v>
      </c>
      <c r="AQ25" s="7">
        <f t="shared" si="8"/>
        <v>0</v>
      </c>
      <c r="AR25" s="7">
        <f t="shared" si="8"/>
        <v>0</v>
      </c>
      <c r="AS25" s="7">
        <f t="shared" si="8"/>
        <v>0</v>
      </c>
      <c r="AT25" s="7">
        <f t="shared" si="8"/>
        <v>0</v>
      </c>
      <c r="AU25" s="7">
        <f t="shared" ref="AU25:BV25" si="10">SUM(AU26:AU31)</f>
        <v>0</v>
      </c>
      <c r="AV25" s="7">
        <f t="shared" si="10"/>
        <v>0</v>
      </c>
      <c r="AW25" s="7">
        <f t="shared" si="10"/>
        <v>0</v>
      </c>
      <c r="AX25" s="7">
        <f t="shared" si="10"/>
        <v>0</v>
      </c>
      <c r="AY25" s="7">
        <f t="shared" si="10"/>
        <v>0</v>
      </c>
      <c r="AZ25" s="7">
        <f t="shared" si="10"/>
        <v>0</v>
      </c>
      <c r="BA25" s="7">
        <f t="shared" si="10"/>
        <v>0</v>
      </c>
      <c r="BB25" s="7">
        <f t="shared" si="10"/>
        <v>0</v>
      </c>
      <c r="BC25" s="7">
        <f t="shared" si="10"/>
        <v>0</v>
      </c>
      <c r="BD25" s="7">
        <f t="shared" si="10"/>
        <v>0</v>
      </c>
      <c r="BE25" s="7">
        <f t="shared" si="10"/>
        <v>0</v>
      </c>
      <c r="BF25" s="7">
        <f t="shared" si="10"/>
        <v>0</v>
      </c>
      <c r="BG25" s="7">
        <f t="shared" si="10"/>
        <v>0</v>
      </c>
      <c r="BH25" s="7">
        <f t="shared" si="10"/>
        <v>0</v>
      </c>
      <c r="BI25" s="7">
        <f t="shared" si="10"/>
        <v>0</v>
      </c>
      <c r="BJ25" s="7">
        <f t="shared" si="10"/>
        <v>0</v>
      </c>
      <c r="BK25" s="7">
        <f t="shared" si="10"/>
        <v>0</v>
      </c>
      <c r="BL25" s="7">
        <f t="shared" si="10"/>
        <v>0</v>
      </c>
      <c r="BM25" s="7">
        <f t="shared" si="10"/>
        <v>0</v>
      </c>
      <c r="BN25" s="7">
        <f t="shared" si="10"/>
        <v>0</v>
      </c>
      <c r="BO25" s="7">
        <f t="shared" si="10"/>
        <v>0</v>
      </c>
      <c r="BP25" s="7">
        <f t="shared" si="10"/>
        <v>0</v>
      </c>
      <c r="BQ25" s="7">
        <f t="shared" si="10"/>
        <v>0</v>
      </c>
      <c r="BR25" s="7">
        <f t="shared" si="10"/>
        <v>0</v>
      </c>
      <c r="BS25" s="7">
        <f t="shared" si="10"/>
        <v>0</v>
      </c>
      <c r="BT25" s="7">
        <f t="shared" si="10"/>
        <v>0</v>
      </c>
      <c r="BU25" s="7">
        <f t="shared" si="10"/>
        <v>0</v>
      </c>
      <c r="BV25" s="7">
        <f t="shared" si="10"/>
        <v>0</v>
      </c>
      <c r="BW25" s="7">
        <f t="shared" ref="BW25:BW27" si="11">AN25-L25</f>
        <v>0</v>
      </c>
      <c r="BX25" s="7">
        <f t="shared" ref="BX25:BX27" si="12">AO25-M25</f>
        <v>0</v>
      </c>
      <c r="BY25" s="7">
        <f t="shared" ref="BY25:BY27" si="13">AP25-N25</f>
        <v>0</v>
      </c>
      <c r="BZ25" s="7">
        <f t="shared" ref="BZ25:BZ27" si="14">AQ25-O25</f>
        <v>0</v>
      </c>
      <c r="CA25" s="7">
        <f t="shared" ref="CA25:CA27" si="15">AR25-P25</f>
        <v>0</v>
      </c>
      <c r="CB25" s="7">
        <f t="shared" ref="CB25:CB27" si="16">AS25-Q25</f>
        <v>0</v>
      </c>
      <c r="CC25" s="7">
        <f t="shared" ref="CC25:CC27" si="17">AT25-R25</f>
        <v>0</v>
      </c>
      <c r="CD25" s="11" t="s">
        <v>111</v>
      </c>
    </row>
    <row r="26" spans="1:82" ht="94.5" x14ac:dyDescent="0.25">
      <c r="A26" s="9" t="s">
        <v>124</v>
      </c>
      <c r="B26" s="34" t="s">
        <v>258</v>
      </c>
      <c r="C26" s="35" t="s">
        <v>259</v>
      </c>
      <c r="D26" s="11" t="s">
        <v>111</v>
      </c>
      <c r="E26" s="16">
        <v>1.6</v>
      </c>
      <c r="F26" s="16">
        <v>0</v>
      </c>
      <c r="G26" s="16">
        <v>0</v>
      </c>
      <c r="H26" s="8">
        <v>0</v>
      </c>
      <c r="I26" s="16">
        <v>3.36</v>
      </c>
      <c r="J26" s="8">
        <v>0</v>
      </c>
      <c r="K26" s="8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23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1.6</v>
      </c>
      <c r="AH26" s="7">
        <v>0</v>
      </c>
      <c r="AI26" s="7">
        <v>0</v>
      </c>
      <c r="AJ26" s="7">
        <v>0</v>
      </c>
      <c r="AK26" s="7">
        <v>3.36</v>
      </c>
      <c r="AL26" s="7">
        <v>0</v>
      </c>
      <c r="AM26" s="7">
        <v>0</v>
      </c>
      <c r="AN26" s="7">
        <f>AU26+BB26+BI26+BP26</f>
        <v>0</v>
      </c>
      <c r="AO26" s="7">
        <f t="shared" si="8"/>
        <v>0</v>
      </c>
      <c r="AP26" s="7">
        <f t="shared" si="8"/>
        <v>0</v>
      </c>
      <c r="AQ26" s="7">
        <f t="shared" si="8"/>
        <v>0</v>
      </c>
      <c r="AR26" s="7">
        <f t="shared" si="8"/>
        <v>0</v>
      </c>
      <c r="AS26" s="7">
        <f t="shared" si="8"/>
        <v>0</v>
      </c>
      <c r="AT26" s="7">
        <f t="shared" si="8"/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f t="shared" si="11"/>
        <v>0</v>
      </c>
      <c r="BX26" s="7">
        <f t="shared" si="12"/>
        <v>0</v>
      </c>
      <c r="BY26" s="7">
        <f t="shared" si="13"/>
        <v>0</v>
      </c>
      <c r="BZ26" s="7">
        <f t="shared" si="14"/>
        <v>0</v>
      </c>
      <c r="CA26" s="7">
        <f t="shared" si="15"/>
        <v>0</v>
      </c>
      <c r="CB26" s="7">
        <f t="shared" si="16"/>
        <v>0</v>
      </c>
      <c r="CC26" s="7">
        <f t="shared" si="17"/>
        <v>0</v>
      </c>
      <c r="CD26" s="36" t="s">
        <v>376</v>
      </c>
    </row>
    <row r="27" spans="1:82" ht="31.5" x14ac:dyDescent="0.25">
      <c r="A27" s="9" t="s">
        <v>127</v>
      </c>
      <c r="B27" s="37" t="s">
        <v>290</v>
      </c>
      <c r="C27" s="38" t="s">
        <v>291</v>
      </c>
      <c r="D27" s="11" t="s">
        <v>111</v>
      </c>
      <c r="E27" s="16">
        <v>0</v>
      </c>
      <c r="F27" s="16">
        <v>0</v>
      </c>
      <c r="G27" s="16">
        <v>0</v>
      </c>
      <c r="H27" s="8">
        <v>0</v>
      </c>
      <c r="I27" s="16">
        <v>0.1</v>
      </c>
      <c r="J27" s="8">
        <v>0</v>
      </c>
      <c r="K27" s="8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23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0.1</v>
      </c>
      <c r="AL27" s="7">
        <v>0</v>
      </c>
      <c r="AM27" s="7">
        <v>0</v>
      </c>
      <c r="AN27" s="7">
        <f t="shared" ref="AN27:AN31" si="18">AU27+BB27+BI27+BP27</f>
        <v>0</v>
      </c>
      <c r="AO27" s="7">
        <f t="shared" ref="AO27:AO31" si="19">AV27+BC27+BJ27+BQ27</f>
        <v>0</v>
      </c>
      <c r="AP27" s="7">
        <f t="shared" ref="AP27:AP31" si="20">AW27+BD27+BK27+BR27</f>
        <v>0</v>
      </c>
      <c r="AQ27" s="7">
        <f t="shared" ref="AQ27:AQ31" si="21">AX27+BE27+BL27+BS27</f>
        <v>0</v>
      </c>
      <c r="AR27" s="7">
        <f t="shared" ref="AR27:AR31" si="22">AY27+BF27+BM27+BT27</f>
        <v>0</v>
      </c>
      <c r="AS27" s="7">
        <f t="shared" ref="AS27:AS31" si="23">AZ27+BG27+BN27+BU27</f>
        <v>0</v>
      </c>
      <c r="AT27" s="7">
        <f t="shared" ref="AT27:AT31" si="24">BA27+BH27+BO27+BV27</f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0</v>
      </c>
      <c r="BK27" s="7">
        <v>0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f t="shared" si="11"/>
        <v>0</v>
      </c>
      <c r="BX27" s="7">
        <f t="shared" si="12"/>
        <v>0</v>
      </c>
      <c r="BY27" s="7">
        <f t="shared" si="13"/>
        <v>0</v>
      </c>
      <c r="BZ27" s="7">
        <f t="shared" si="14"/>
        <v>0</v>
      </c>
      <c r="CA27" s="7">
        <f t="shared" si="15"/>
        <v>0</v>
      </c>
      <c r="CB27" s="7">
        <f t="shared" si="16"/>
        <v>0</v>
      </c>
      <c r="CC27" s="7">
        <f t="shared" si="17"/>
        <v>0</v>
      </c>
      <c r="CD27" s="36" t="s">
        <v>377</v>
      </c>
    </row>
    <row r="28" spans="1:82" ht="47.25" x14ac:dyDescent="0.25">
      <c r="A28" s="9" t="s">
        <v>128</v>
      </c>
      <c r="B28" s="36" t="s">
        <v>440</v>
      </c>
      <c r="C28" s="32" t="s">
        <v>441</v>
      </c>
      <c r="D28" s="11" t="s">
        <v>111</v>
      </c>
      <c r="E28" s="11" t="s">
        <v>111</v>
      </c>
      <c r="F28" s="11" t="s">
        <v>111</v>
      </c>
      <c r="G28" s="11" t="s">
        <v>111</v>
      </c>
      <c r="H28" s="11" t="s">
        <v>111</v>
      </c>
      <c r="I28" s="11" t="s">
        <v>111</v>
      </c>
      <c r="J28" s="11" t="s">
        <v>111</v>
      </c>
      <c r="K28" s="11" t="s">
        <v>111</v>
      </c>
      <c r="L28" s="11" t="s">
        <v>111</v>
      </c>
      <c r="M28" s="11" t="s">
        <v>111</v>
      </c>
      <c r="N28" s="11" t="s">
        <v>111</v>
      </c>
      <c r="O28" s="11" t="s">
        <v>111</v>
      </c>
      <c r="P28" s="11" t="s">
        <v>111</v>
      </c>
      <c r="Q28" s="11" t="s">
        <v>111</v>
      </c>
      <c r="R28" s="11" t="s">
        <v>111</v>
      </c>
      <c r="S28" s="11" t="s">
        <v>111</v>
      </c>
      <c r="T28" s="11" t="s">
        <v>111</v>
      </c>
      <c r="U28" s="11" t="s">
        <v>111</v>
      </c>
      <c r="V28" s="11" t="s">
        <v>111</v>
      </c>
      <c r="W28" s="11" t="s">
        <v>111</v>
      </c>
      <c r="X28" s="11" t="s">
        <v>111</v>
      </c>
      <c r="Y28" s="11" t="s">
        <v>111</v>
      </c>
      <c r="Z28" s="11" t="s">
        <v>111</v>
      </c>
      <c r="AA28" s="11" t="s">
        <v>111</v>
      </c>
      <c r="AB28" s="11" t="s">
        <v>111</v>
      </c>
      <c r="AC28" s="11" t="s">
        <v>111</v>
      </c>
      <c r="AD28" s="11" t="s">
        <v>111</v>
      </c>
      <c r="AE28" s="11" t="s">
        <v>111</v>
      </c>
      <c r="AF28" s="11" t="s">
        <v>111</v>
      </c>
      <c r="AG28" s="11" t="s">
        <v>111</v>
      </c>
      <c r="AH28" s="11" t="s">
        <v>111</v>
      </c>
      <c r="AI28" s="11" t="s">
        <v>111</v>
      </c>
      <c r="AJ28" s="11" t="s">
        <v>111</v>
      </c>
      <c r="AK28" s="11" t="s">
        <v>111</v>
      </c>
      <c r="AL28" s="11" t="s">
        <v>111</v>
      </c>
      <c r="AM28" s="11" t="s">
        <v>111</v>
      </c>
      <c r="AN28" s="7">
        <f t="shared" ref="AN28" si="25">AU28+BB28+BI28+BP28</f>
        <v>0</v>
      </c>
      <c r="AO28" s="7">
        <f t="shared" ref="AO28" si="26">AV28+BC28+BJ28+BQ28</f>
        <v>0</v>
      </c>
      <c r="AP28" s="7">
        <f t="shared" ref="AP28" si="27">AW28+BD28+BK28+BR28</f>
        <v>0</v>
      </c>
      <c r="AQ28" s="7">
        <f t="shared" ref="AQ28" si="28">AX28+BE28+BL28+BS28</f>
        <v>0</v>
      </c>
      <c r="AR28" s="7">
        <f t="shared" ref="AR28" si="29">AY28+BF28+BM28+BT28</f>
        <v>0</v>
      </c>
      <c r="AS28" s="7">
        <f t="shared" ref="AS28" si="30">AZ28+BG28+BN28+BU28</f>
        <v>0</v>
      </c>
      <c r="AT28" s="7">
        <f t="shared" ref="AT28" si="31">BA28+BH28+BO28+BV28</f>
        <v>0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7">
        <v>0</v>
      </c>
      <c r="BG28" s="7">
        <v>0</v>
      </c>
      <c r="BH28" s="7">
        <v>0</v>
      </c>
      <c r="BI28" s="7">
        <v>0</v>
      </c>
      <c r="BJ28" s="7">
        <v>0</v>
      </c>
      <c r="BK28" s="7">
        <v>0</v>
      </c>
      <c r="BL28" s="7">
        <v>0</v>
      </c>
      <c r="BM28" s="7">
        <v>0</v>
      </c>
      <c r="BN28" s="7">
        <v>0</v>
      </c>
      <c r="BO28" s="7">
        <v>0</v>
      </c>
      <c r="BP28" s="7">
        <v>0</v>
      </c>
      <c r="BQ28" s="7">
        <v>0</v>
      </c>
      <c r="BR28" s="7">
        <v>0</v>
      </c>
      <c r="BS28" s="7">
        <v>0</v>
      </c>
      <c r="BT28" s="7">
        <v>0</v>
      </c>
      <c r="BU28" s="7">
        <v>0</v>
      </c>
      <c r="BV28" s="7">
        <v>0</v>
      </c>
      <c r="BW28" s="11" t="s">
        <v>111</v>
      </c>
      <c r="BX28" s="11" t="s">
        <v>111</v>
      </c>
      <c r="BY28" s="11" t="s">
        <v>111</v>
      </c>
      <c r="BZ28" s="11" t="s">
        <v>111</v>
      </c>
      <c r="CA28" s="11" t="s">
        <v>111</v>
      </c>
      <c r="CB28" s="11" t="s">
        <v>111</v>
      </c>
      <c r="CC28" s="11" t="s">
        <v>111</v>
      </c>
      <c r="CD28" s="36" t="s">
        <v>442</v>
      </c>
    </row>
    <row r="29" spans="1:82" ht="110.25" x14ac:dyDescent="0.25">
      <c r="A29" s="9" t="s">
        <v>129</v>
      </c>
      <c r="B29" s="36" t="s">
        <v>125</v>
      </c>
      <c r="C29" s="17" t="s">
        <v>126</v>
      </c>
      <c r="D29" s="11" t="s">
        <v>111</v>
      </c>
      <c r="E29" s="11" t="s">
        <v>111</v>
      </c>
      <c r="F29" s="11" t="s">
        <v>111</v>
      </c>
      <c r="G29" s="11" t="s">
        <v>111</v>
      </c>
      <c r="H29" s="11" t="s">
        <v>111</v>
      </c>
      <c r="I29" s="11" t="s">
        <v>111</v>
      </c>
      <c r="J29" s="11" t="s">
        <v>111</v>
      </c>
      <c r="K29" s="11" t="s">
        <v>111</v>
      </c>
      <c r="L29" s="11" t="s">
        <v>111</v>
      </c>
      <c r="M29" s="11" t="s">
        <v>111</v>
      </c>
      <c r="N29" s="11" t="s">
        <v>111</v>
      </c>
      <c r="O29" s="11" t="s">
        <v>111</v>
      </c>
      <c r="P29" s="11" t="s">
        <v>111</v>
      </c>
      <c r="Q29" s="11" t="s">
        <v>111</v>
      </c>
      <c r="R29" s="11" t="s">
        <v>111</v>
      </c>
      <c r="S29" s="11" t="s">
        <v>111</v>
      </c>
      <c r="T29" s="11" t="s">
        <v>111</v>
      </c>
      <c r="U29" s="11" t="s">
        <v>111</v>
      </c>
      <c r="V29" s="11" t="s">
        <v>111</v>
      </c>
      <c r="W29" s="11" t="s">
        <v>111</v>
      </c>
      <c r="X29" s="11" t="s">
        <v>111</v>
      </c>
      <c r="Y29" s="11" t="s">
        <v>111</v>
      </c>
      <c r="Z29" s="11" t="s">
        <v>111</v>
      </c>
      <c r="AA29" s="11" t="s">
        <v>111</v>
      </c>
      <c r="AB29" s="11" t="s">
        <v>111</v>
      </c>
      <c r="AC29" s="11" t="s">
        <v>111</v>
      </c>
      <c r="AD29" s="11" t="s">
        <v>111</v>
      </c>
      <c r="AE29" s="11" t="s">
        <v>111</v>
      </c>
      <c r="AF29" s="11" t="s">
        <v>111</v>
      </c>
      <c r="AG29" s="11" t="s">
        <v>111</v>
      </c>
      <c r="AH29" s="11" t="s">
        <v>111</v>
      </c>
      <c r="AI29" s="11" t="s">
        <v>111</v>
      </c>
      <c r="AJ29" s="11" t="s">
        <v>111</v>
      </c>
      <c r="AK29" s="11" t="s">
        <v>111</v>
      </c>
      <c r="AL29" s="11" t="s">
        <v>111</v>
      </c>
      <c r="AM29" s="11" t="s">
        <v>111</v>
      </c>
      <c r="AN29" s="7">
        <f t="shared" si="18"/>
        <v>0</v>
      </c>
      <c r="AO29" s="7">
        <f t="shared" si="19"/>
        <v>0</v>
      </c>
      <c r="AP29" s="7">
        <f t="shared" si="20"/>
        <v>0</v>
      </c>
      <c r="AQ29" s="7">
        <f t="shared" si="21"/>
        <v>0</v>
      </c>
      <c r="AR29" s="7">
        <f t="shared" si="22"/>
        <v>0</v>
      </c>
      <c r="AS29" s="7">
        <f t="shared" si="23"/>
        <v>0</v>
      </c>
      <c r="AT29" s="7">
        <f t="shared" si="24"/>
        <v>0</v>
      </c>
      <c r="AU29" s="7">
        <v>0</v>
      </c>
      <c r="AV29" s="7">
        <v>0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7">
        <v>0</v>
      </c>
      <c r="BQ29" s="7">
        <v>0</v>
      </c>
      <c r="BR29" s="7">
        <v>0</v>
      </c>
      <c r="BS29" s="7">
        <v>0</v>
      </c>
      <c r="BT29" s="7">
        <v>0</v>
      </c>
      <c r="BU29" s="7">
        <v>0</v>
      </c>
      <c r="BV29" s="7">
        <v>0</v>
      </c>
      <c r="BW29" s="11" t="s">
        <v>111</v>
      </c>
      <c r="BX29" s="11" t="s">
        <v>111</v>
      </c>
      <c r="BY29" s="11" t="s">
        <v>111</v>
      </c>
      <c r="BZ29" s="11" t="s">
        <v>111</v>
      </c>
      <c r="CA29" s="11" t="s">
        <v>111</v>
      </c>
      <c r="CB29" s="11" t="s">
        <v>111</v>
      </c>
      <c r="CC29" s="11" t="s">
        <v>111</v>
      </c>
      <c r="CD29" s="15" t="s">
        <v>378</v>
      </c>
    </row>
    <row r="30" spans="1:82" s="10" customFormat="1" ht="63" x14ac:dyDescent="0.25">
      <c r="A30" s="9" t="s">
        <v>132</v>
      </c>
      <c r="B30" s="34" t="s">
        <v>130</v>
      </c>
      <c r="C30" s="32" t="s">
        <v>131</v>
      </c>
      <c r="D30" s="11" t="s">
        <v>111</v>
      </c>
      <c r="E30" s="11" t="s">
        <v>111</v>
      </c>
      <c r="F30" s="11" t="s">
        <v>111</v>
      </c>
      <c r="G30" s="11" t="s">
        <v>111</v>
      </c>
      <c r="H30" s="11" t="s">
        <v>111</v>
      </c>
      <c r="I30" s="11" t="s">
        <v>111</v>
      </c>
      <c r="J30" s="11" t="s">
        <v>111</v>
      </c>
      <c r="K30" s="11" t="s">
        <v>111</v>
      </c>
      <c r="L30" s="11" t="s">
        <v>111</v>
      </c>
      <c r="M30" s="11" t="s">
        <v>111</v>
      </c>
      <c r="N30" s="11" t="s">
        <v>111</v>
      </c>
      <c r="O30" s="11" t="s">
        <v>111</v>
      </c>
      <c r="P30" s="11" t="s">
        <v>111</v>
      </c>
      <c r="Q30" s="11" t="s">
        <v>111</v>
      </c>
      <c r="R30" s="11" t="s">
        <v>111</v>
      </c>
      <c r="S30" s="11" t="s">
        <v>111</v>
      </c>
      <c r="T30" s="11" t="s">
        <v>111</v>
      </c>
      <c r="U30" s="11" t="s">
        <v>111</v>
      </c>
      <c r="V30" s="11" t="s">
        <v>111</v>
      </c>
      <c r="W30" s="11" t="s">
        <v>111</v>
      </c>
      <c r="X30" s="11" t="s">
        <v>111</v>
      </c>
      <c r="Y30" s="11" t="s">
        <v>111</v>
      </c>
      <c r="Z30" s="11" t="s">
        <v>111</v>
      </c>
      <c r="AA30" s="11" t="s">
        <v>111</v>
      </c>
      <c r="AB30" s="11" t="s">
        <v>111</v>
      </c>
      <c r="AC30" s="11" t="s">
        <v>111</v>
      </c>
      <c r="AD30" s="11" t="s">
        <v>111</v>
      </c>
      <c r="AE30" s="11" t="s">
        <v>111</v>
      </c>
      <c r="AF30" s="11" t="s">
        <v>111</v>
      </c>
      <c r="AG30" s="11" t="s">
        <v>111</v>
      </c>
      <c r="AH30" s="11" t="s">
        <v>111</v>
      </c>
      <c r="AI30" s="11" t="s">
        <v>111</v>
      </c>
      <c r="AJ30" s="11" t="s">
        <v>111</v>
      </c>
      <c r="AK30" s="11" t="s">
        <v>111</v>
      </c>
      <c r="AL30" s="11" t="s">
        <v>111</v>
      </c>
      <c r="AM30" s="11" t="s">
        <v>111</v>
      </c>
      <c r="AN30" s="7">
        <f t="shared" si="18"/>
        <v>0</v>
      </c>
      <c r="AO30" s="7">
        <f t="shared" si="19"/>
        <v>0</v>
      </c>
      <c r="AP30" s="7">
        <f t="shared" si="20"/>
        <v>0</v>
      </c>
      <c r="AQ30" s="7">
        <f t="shared" si="21"/>
        <v>0</v>
      </c>
      <c r="AR30" s="7">
        <f t="shared" si="22"/>
        <v>0</v>
      </c>
      <c r="AS30" s="7">
        <f t="shared" si="23"/>
        <v>0</v>
      </c>
      <c r="AT30" s="7">
        <f t="shared" si="24"/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0</v>
      </c>
      <c r="BP30" s="7">
        <v>0</v>
      </c>
      <c r="BQ30" s="7">
        <v>0</v>
      </c>
      <c r="BR30" s="7">
        <v>0</v>
      </c>
      <c r="BS30" s="7">
        <v>0</v>
      </c>
      <c r="BT30" s="7">
        <v>0</v>
      </c>
      <c r="BU30" s="7">
        <v>0</v>
      </c>
      <c r="BV30" s="7">
        <v>0</v>
      </c>
      <c r="BW30" s="11" t="s">
        <v>111</v>
      </c>
      <c r="BX30" s="11" t="s">
        <v>111</v>
      </c>
      <c r="BY30" s="11" t="s">
        <v>111</v>
      </c>
      <c r="BZ30" s="11" t="s">
        <v>111</v>
      </c>
      <c r="CA30" s="11" t="s">
        <v>111</v>
      </c>
      <c r="CB30" s="11" t="s">
        <v>111</v>
      </c>
      <c r="CC30" s="11" t="s">
        <v>111</v>
      </c>
      <c r="CD30" s="36" t="s">
        <v>379</v>
      </c>
    </row>
    <row r="31" spans="1:82" s="10" customFormat="1" ht="47.25" x14ac:dyDescent="0.25">
      <c r="A31" s="9" t="s">
        <v>494</v>
      </c>
      <c r="B31" s="34" t="s">
        <v>292</v>
      </c>
      <c r="C31" s="32" t="s">
        <v>293</v>
      </c>
      <c r="D31" s="11" t="s">
        <v>111</v>
      </c>
      <c r="E31" s="11" t="s">
        <v>111</v>
      </c>
      <c r="F31" s="11" t="s">
        <v>111</v>
      </c>
      <c r="G31" s="11" t="s">
        <v>111</v>
      </c>
      <c r="H31" s="11" t="s">
        <v>111</v>
      </c>
      <c r="I31" s="11" t="s">
        <v>111</v>
      </c>
      <c r="J31" s="11" t="s">
        <v>111</v>
      </c>
      <c r="K31" s="11" t="s">
        <v>111</v>
      </c>
      <c r="L31" s="11" t="s">
        <v>111</v>
      </c>
      <c r="M31" s="11" t="s">
        <v>111</v>
      </c>
      <c r="N31" s="11" t="s">
        <v>111</v>
      </c>
      <c r="O31" s="11" t="s">
        <v>111</v>
      </c>
      <c r="P31" s="11" t="s">
        <v>111</v>
      </c>
      <c r="Q31" s="11" t="s">
        <v>111</v>
      </c>
      <c r="R31" s="11" t="s">
        <v>111</v>
      </c>
      <c r="S31" s="11" t="s">
        <v>111</v>
      </c>
      <c r="T31" s="11" t="s">
        <v>111</v>
      </c>
      <c r="U31" s="11" t="s">
        <v>111</v>
      </c>
      <c r="V31" s="11" t="s">
        <v>111</v>
      </c>
      <c r="W31" s="11" t="s">
        <v>111</v>
      </c>
      <c r="X31" s="11" t="s">
        <v>111</v>
      </c>
      <c r="Y31" s="11" t="s">
        <v>111</v>
      </c>
      <c r="Z31" s="11" t="s">
        <v>111</v>
      </c>
      <c r="AA31" s="11" t="s">
        <v>111</v>
      </c>
      <c r="AB31" s="11" t="s">
        <v>111</v>
      </c>
      <c r="AC31" s="11" t="s">
        <v>111</v>
      </c>
      <c r="AD31" s="11" t="s">
        <v>111</v>
      </c>
      <c r="AE31" s="11" t="s">
        <v>111</v>
      </c>
      <c r="AF31" s="11" t="s">
        <v>111</v>
      </c>
      <c r="AG31" s="11" t="s">
        <v>111</v>
      </c>
      <c r="AH31" s="11" t="s">
        <v>111</v>
      </c>
      <c r="AI31" s="11" t="s">
        <v>111</v>
      </c>
      <c r="AJ31" s="11" t="s">
        <v>111</v>
      </c>
      <c r="AK31" s="11" t="s">
        <v>111</v>
      </c>
      <c r="AL31" s="11" t="s">
        <v>111</v>
      </c>
      <c r="AM31" s="11" t="s">
        <v>111</v>
      </c>
      <c r="AN31" s="7">
        <f t="shared" si="18"/>
        <v>0</v>
      </c>
      <c r="AO31" s="7">
        <f t="shared" si="19"/>
        <v>0</v>
      </c>
      <c r="AP31" s="7">
        <f t="shared" si="20"/>
        <v>0</v>
      </c>
      <c r="AQ31" s="7">
        <f t="shared" si="21"/>
        <v>0</v>
      </c>
      <c r="AR31" s="7">
        <f t="shared" si="22"/>
        <v>0</v>
      </c>
      <c r="AS31" s="7">
        <f t="shared" si="23"/>
        <v>0</v>
      </c>
      <c r="AT31" s="7">
        <f t="shared" si="24"/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7">
        <v>0</v>
      </c>
      <c r="BV31" s="7">
        <v>0</v>
      </c>
      <c r="BW31" s="11" t="s">
        <v>111</v>
      </c>
      <c r="BX31" s="11" t="s">
        <v>111</v>
      </c>
      <c r="BY31" s="11" t="s">
        <v>111</v>
      </c>
      <c r="BZ31" s="11" t="s">
        <v>111</v>
      </c>
      <c r="CA31" s="11" t="s">
        <v>111</v>
      </c>
      <c r="CB31" s="11" t="s">
        <v>111</v>
      </c>
      <c r="CC31" s="11" t="s">
        <v>111</v>
      </c>
      <c r="CD31" s="36" t="s">
        <v>380</v>
      </c>
    </row>
    <row r="32" spans="1:82" ht="31.5" x14ac:dyDescent="0.25">
      <c r="A32" s="9" t="s">
        <v>133</v>
      </c>
      <c r="B32" s="30" t="s">
        <v>134</v>
      </c>
      <c r="C32" s="31" t="s">
        <v>113</v>
      </c>
      <c r="D32" s="11" t="s">
        <v>111</v>
      </c>
      <c r="E32" s="7">
        <f t="shared" ref="E32:Q32" si="32">E33+E46+E85</f>
        <v>0.25</v>
      </c>
      <c r="F32" s="7">
        <f t="shared" si="32"/>
        <v>0</v>
      </c>
      <c r="G32" s="7">
        <f t="shared" si="32"/>
        <v>5.9200000000000017</v>
      </c>
      <c r="H32" s="7">
        <f t="shared" si="32"/>
        <v>0</v>
      </c>
      <c r="I32" s="7">
        <f t="shared" si="32"/>
        <v>1.44</v>
      </c>
      <c r="J32" s="7">
        <f t="shared" si="32"/>
        <v>0</v>
      </c>
      <c r="K32" s="7">
        <f t="shared" si="32"/>
        <v>181</v>
      </c>
      <c r="L32" s="7">
        <f t="shared" si="32"/>
        <v>0</v>
      </c>
      <c r="M32" s="7">
        <f t="shared" si="32"/>
        <v>0</v>
      </c>
      <c r="N32" s="7">
        <f t="shared" si="32"/>
        <v>0.67</v>
      </c>
      <c r="O32" s="7">
        <f t="shared" si="32"/>
        <v>0</v>
      </c>
      <c r="P32" s="7">
        <f t="shared" si="32"/>
        <v>0</v>
      </c>
      <c r="Q32" s="7">
        <f t="shared" si="32"/>
        <v>0</v>
      </c>
      <c r="R32" s="7">
        <v>250</v>
      </c>
      <c r="S32" s="7">
        <f t="shared" ref="S32:AM32" si="33">S33+S46+S85</f>
        <v>0</v>
      </c>
      <c r="T32" s="7">
        <f t="shared" si="33"/>
        <v>0</v>
      </c>
      <c r="U32" s="7">
        <f t="shared" si="33"/>
        <v>0.9</v>
      </c>
      <c r="V32" s="7">
        <f t="shared" si="33"/>
        <v>0</v>
      </c>
      <c r="W32" s="7">
        <f t="shared" si="33"/>
        <v>0</v>
      </c>
      <c r="X32" s="7">
        <f t="shared" si="33"/>
        <v>0</v>
      </c>
      <c r="Y32" s="7">
        <f t="shared" si="33"/>
        <v>45</v>
      </c>
      <c r="Z32" s="7">
        <f t="shared" si="33"/>
        <v>0</v>
      </c>
      <c r="AA32" s="7">
        <f t="shared" si="33"/>
        <v>0</v>
      </c>
      <c r="AB32" s="7">
        <f t="shared" si="33"/>
        <v>0.45</v>
      </c>
      <c r="AC32" s="7">
        <f t="shared" si="33"/>
        <v>0</v>
      </c>
      <c r="AD32" s="7">
        <f t="shared" si="33"/>
        <v>0.34</v>
      </c>
      <c r="AE32" s="7">
        <f t="shared" si="33"/>
        <v>0</v>
      </c>
      <c r="AF32" s="7">
        <f t="shared" si="33"/>
        <v>45</v>
      </c>
      <c r="AG32" s="7">
        <f t="shared" si="33"/>
        <v>0.25</v>
      </c>
      <c r="AH32" s="7">
        <f t="shared" si="33"/>
        <v>0</v>
      </c>
      <c r="AI32" s="7">
        <f t="shared" si="33"/>
        <v>3.9</v>
      </c>
      <c r="AJ32" s="7">
        <f t="shared" si="33"/>
        <v>0</v>
      </c>
      <c r="AK32" s="7">
        <f t="shared" si="33"/>
        <v>1.1000000000000001</v>
      </c>
      <c r="AL32" s="7">
        <f t="shared" si="33"/>
        <v>0</v>
      </c>
      <c r="AM32" s="7">
        <f t="shared" si="33"/>
        <v>46</v>
      </c>
      <c r="AN32" s="7">
        <f t="shared" ref="AN32:AT33" si="34">AU32+BB32+BI32+BP32</f>
        <v>1.03</v>
      </c>
      <c r="AO32" s="7">
        <f t="shared" si="34"/>
        <v>0</v>
      </c>
      <c r="AP32" s="7">
        <f t="shared" si="34"/>
        <v>3.778</v>
      </c>
      <c r="AQ32" s="7">
        <f t="shared" si="34"/>
        <v>0</v>
      </c>
      <c r="AR32" s="7">
        <f t="shared" si="34"/>
        <v>8.4999999999999992E-2</v>
      </c>
      <c r="AS32" s="7">
        <f t="shared" si="34"/>
        <v>0</v>
      </c>
      <c r="AT32" s="7">
        <f t="shared" si="34"/>
        <v>200</v>
      </c>
      <c r="AU32" s="7">
        <f>AU33+AU46</f>
        <v>0.63</v>
      </c>
      <c r="AV32" s="7">
        <f t="shared" ref="AV32:BV32" si="35">AV33+AV46+AV85</f>
        <v>0</v>
      </c>
      <c r="AW32" s="7">
        <f t="shared" si="35"/>
        <v>1.889</v>
      </c>
      <c r="AX32" s="7">
        <f t="shared" si="35"/>
        <v>0</v>
      </c>
      <c r="AY32" s="7">
        <f t="shared" si="35"/>
        <v>3.2000000000000001E-2</v>
      </c>
      <c r="AZ32" s="7">
        <f t="shared" si="35"/>
        <v>0</v>
      </c>
      <c r="BA32" s="7">
        <f t="shared" si="35"/>
        <v>200</v>
      </c>
      <c r="BB32" s="7">
        <f t="shared" si="35"/>
        <v>0.4</v>
      </c>
      <c r="BC32" s="7">
        <f t="shared" si="35"/>
        <v>0</v>
      </c>
      <c r="BD32" s="7">
        <f t="shared" si="35"/>
        <v>1.889</v>
      </c>
      <c r="BE32" s="7">
        <f t="shared" si="35"/>
        <v>0</v>
      </c>
      <c r="BF32" s="7">
        <f t="shared" si="35"/>
        <v>5.2999999999999999E-2</v>
      </c>
      <c r="BG32" s="7">
        <f t="shared" si="35"/>
        <v>0</v>
      </c>
      <c r="BH32" s="7">
        <f t="shared" si="35"/>
        <v>0</v>
      </c>
      <c r="BI32" s="7">
        <f t="shared" si="35"/>
        <v>0</v>
      </c>
      <c r="BJ32" s="7">
        <f t="shared" si="35"/>
        <v>0</v>
      </c>
      <c r="BK32" s="7">
        <f t="shared" si="35"/>
        <v>0</v>
      </c>
      <c r="BL32" s="7">
        <f t="shared" si="35"/>
        <v>0</v>
      </c>
      <c r="BM32" s="7">
        <f t="shared" si="35"/>
        <v>0</v>
      </c>
      <c r="BN32" s="7">
        <f t="shared" si="35"/>
        <v>0</v>
      </c>
      <c r="BO32" s="7">
        <f t="shared" si="35"/>
        <v>0</v>
      </c>
      <c r="BP32" s="7">
        <f t="shared" si="35"/>
        <v>0</v>
      </c>
      <c r="BQ32" s="7">
        <f t="shared" si="35"/>
        <v>0</v>
      </c>
      <c r="BR32" s="7">
        <f t="shared" si="35"/>
        <v>0</v>
      </c>
      <c r="BS32" s="7">
        <f t="shared" si="35"/>
        <v>0</v>
      </c>
      <c r="BT32" s="7">
        <f t="shared" si="35"/>
        <v>0</v>
      </c>
      <c r="BU32" s="7">
        <f t="shared" si="35"/>
        <v>0</v>
      </c>
      <c r="BV32" s="7">
        <f t="shared" si="35"/>
        <v>0</v>
      </c>
      <c r="BW32" s="7">
        <f t="shared" ref="BW32:CC35" si="36">AN32-L32</f>
        <v>1.03</v>
      </c>
      <c r="BX32" s="7">
        <f t="shared" si="36"/>
        <v>0</v>
      </c>
      <c r="BY32" s="7">
        <f t="shared" si="36"/>
        <v>3.1080000000000001</v>
      </c>
      <c r="BZ32" s="7">
        <f t="shared" si="36"/>
        <v>0</v>
      </c>
      <c r="CA32" s="7">
        <f t="shared" si="36"/>
        <v>8.4999999999999992E-2</v>
      </c>
      <c r="CB32" s="7">
        <f t="shared" si="36"/>
        <v>0</v>
      </c>
      <c r="CC32" s="7">
        <f t="shared" si="36"/>
        <v>-50</v>
      </c>
      <c r="CD32" s="15" t="s">
        <v>111</v>
      </c>
    </row>
    <row r="33" spans="1:82" ht="47.25" x14ac:dyDescent="0.25">
      <c r="A33" s="39" t="s">
        <v>135</v>
      </c>
      <c r="B33" s="40" t="s">
        <v>136</v>
      </c>
      <c r="C33" s="41" t="s">
        <v>113</v>
      </c>
      <c r="D33" s="11" t="s">
        <v>111</v>
      </c>
      <c r="E33" s="7">
        <f>E34</f>
        <v>0.25</v>
      </c>
      <c r="F33" s="7">
        <f t="shared" ref="F33:BQ33" si="37">F34</f>
        <v>0</v>
      </c>
      <c r="G33" s="7">
        <f t="shared" si="37"/>
        <v>0</v>
      </c>
      <c r="H33" s="7">
        <f t="shared" si="37"/>
        <v>0</v>
      </c>
      <c r="I33" s="7">
        <f t="shared" si="37"/>
        <v>0</v>
      </c>
      <c r="J33" s="7">
        <f t="shared" si="37"/>
        <v>0</v>
      </c>
      <c r="K33" s="7">
        <f t="shared" si="37"/>
        <v>0</v>
      </c>
      <c r="L33" s="7">
        <f t="shared" si="37"/>
        <v>0</v>
      </c>
      <c r="M33" s="7">
        <f t="shared" si="37"/>
        <v>0</v>
      </c>
      <c r="N33" s="7">
        <f t="shared" si="37"/>
        <v>0</v>
      </c>
      <c r="O33" s="7">
        <f t="shared" si="37"/>
        <v>0</v>
      </c>
      <c r="P33" s="7">
        <f t="shared" si="37"/>
        <v>0</v>
      </c>
      <c r="Q33" s="7">
        <f t="shared" si="37"/>
        <v>0</v>
      </c>
      <c r="R33" s="7">
        <v>0</v>
      </c>
      <c r="S33" s="7">
        <f t="shared" si="37"/>
        <v>0</v>
      </c>
      <c r="T33" s="7">
        <f t="shared" si="37"/>
        <v>0</v>
      </c>
      <c r="U33" s="7">
        <f t="shared" si="37"/>
        <v>0</v>
      </c>
      <c r="V33" s="7">
        <f t="shared" si="37"/>
        <v>0</v>
      </c>
      <c r="W33" s="7">
        <f t="shared" si="37"/>
        <v>0</v>
      </c>
      <c r="X33" s="7">
        <f t="shared" si="37"/>
        <v>0</v>
      </c>
      <c r="Y33" s="7">
        <f t="shared" si="37"/>
        <v>0</v>
      </c>
      <c r="Z33" s="7">
        <f t="shared" si="37"/>
        <v>0</v>
      </c>
      <c r="AA33" s="7">
        <f t="shared" si="37"/>
        <v>0</v>
      </c>
      <c r="AB33" s="7">
        <f t="shared" si="37"/>
        <v>0</v>
      </c>
      <c r="AC33" s="7">
        <f t="shared" si="37"/>
        <v>0</v>
      </c>
      <c r="AD33" s="7">
        <f t="shared" si="37"/>
        <v>0</v>
      </c>
      <c r="AE33" s="7">
        <f t="shared" si="37"/>
        <v>0</v>
      </c>
      <c r="AF33" s="7">
        <f t="shared" si="37"/>
        <v>0</v>
      </c>
      <c r="AG33" s="7">
        <f t="shared" si="37"/>
        <v>0.25</v>
      </c>
      <c r="AH33" s="7">
        <f t="shared" si="37"/>
        <v>0</v>
      </c>
      <c r="AI33" s="7">
        <f t="shared" si="37"/>
        <v>0</v>
      </c>
      <c r="AJ33" s="7">
        <f t="shared" si="37"/>
        <v>0</v>
      </c>
      <c r="AK33" s="7">
        <f t="shared" si="37"/>
        <v>0</v>
      </c>
      <c r="AL33" s="7">
        <f t="shared" si="37"/>
        <v>0</v>
      </c>
      <c r="AM33" s="7">
        <f t="shared" si="37"/>
        <v>0</v>
      </c>
      <c r="AN33" s="7">
        <f t="shared" si="34"/>
        <v>1.03</v>
      </c>
      <c r="AO33" s="7">
        <f t="shared" si="34"/>
        <v>0</v>
      </c>
      <c r="AP33" s="7">
        <f t="shared" si="34"/>
        <v>0</v>
      </c>
      <c r="AQ33" s="7">
        <f t="shared" si="34"/>
        <v>0</v>
      </c>
      <c r="AR33" s="7">
        <f t="shared" si="34"/>
        <v>0</v>
      </c>
      <c r="AS33" s="7">
        <f t="shared" si="34"/>
        <v>0</v>
      </c>
      <c r="AT33" s="7">
        <f t="shared" si="34"/>
        <v>0</v>
      </c>
      <c r="AU33" s="7">
        <f>AU34</f>
        <v>0.63</v>
      </c>
      <c r="AV33" s="7">
        <f t="shared" si="37"/>
        <v>0</v>
      </c>
      <c r="AW33" s="7">
        <f>AW34</f>
        <v>0</v>
      </c>
      <c r="AX33" s="7">
        <f t="shared" si="37"/>
        <v>0</v>
      </c>
      <c r="AY33" s="7">
        <f t="shared" si="37"/>
        <v>0</v>
      </c>
      <c r="AZ33" s="7">
        <f t="shared" si="37"/>
        <v>0</v>
      </c>
      <c r="BA33" s="7">
        <f t="shared" si="37"/>
        <v>0</v>
      </c>
      <c r="BB33" s="7">
        <f t="shared" si="37"/>
        <v>0.4</v>
      </c>
      <c r="BC33" s="7">
        <f t="shared" si="37"/>
        <v>0</v>
      </c>
      <c r="BD33" s="7">
        <f t="shared" si="37"/>
        <v>0</v>
      </c>
      <c r="BE33" s="7">
        <f t="shared" si="37"/>
        <v>0</v>
      </c>
      <c r="BF33" s="7">
        <f t="shared" si="37"/>
        <v>0</v>
      </c>
      <c r="BG33" s="7">
        <f t="shared" si="37"/>
        <v>0</v>
      </c>
      <c r="BH33" s="7">
        <f t="shared" si="37"/>
        <v>0</v>
      </c>
      <c r="BI33" s="7">
        <f t="shared" si="37"/>
        <v>0</v>
      </c>
      <c r="BJ33" s="7">
        <f t="shared" si="37"/>
        <v>0</v>
      </c>
      <c r="BK33" s="7">
        <f t="shared" si="37"/>
        <v>0</v>
      </c>
      <c r="BL33" s="7">
        <f t="shared" si="37"/>
        <v>0</v>
      </c>
      <c r="BM33" s="7">
        <f t="shared" si="37"/>
        <v>0</v>
      </c>
      <c r="BN33" s="7">
        <f t="shared" si="37"/>
        <v>0</v>
      </c>
      <c r="BO33" s="7">
        <f t="shared" si="37"/>
        <v>0</v>
      </c>
      <c r="BP33" s="7">
        <f t="shared" si="37"/>
        <v>0</v>
      </c>
      <c r="BQ33" s="7">
        <f t="shared" si="37"/>
        <v>0</v>
      </c>
      <c r="BR33" s="7">
        <f>BR34</f>
        <v>0</v>
      </c>
      <c r="BS33" s="7">
        <f>BS34</f>
        <v>0</v>
      </c>
      <c r="BT33" s="7">
        <f>BT34</f>
        <v>0</v>
      </c>
      <c r="BU33" s="7">
        <f>BU34</f>
        <v>0</v>
      </c>
      <c r="BV33" s="7">
        <f>BV34</f>
        <v>0</v>
      </c>
      <c r="BW33" s="7">
        <f t="shared" si="36"/>
        <v>1.03</v>
      </c>
      <c r="BX33" s="7">
        <f t="shared" si="36"/>
        <v>0</v>
      </c>
      <c r="BY33" s="7">
        <f t="shared" si="36"/>
        <v>0</v>
      </c>
      <c r="BZ33" s="7">
        <f t="shared" si="36"/>
        <v>0</v>
      </c>
      <c r="CA33" s="7">
        <f t="shared" si="36"/>
        <v>0</v>
      </c>
      <c r="CB33" s="7">
        <f t="shared" si="36"/>
        <v>0</v>
      </c>
      <c r="CC33" s="7">
        <f t="shared" si="36"/>
        <v>0</v>
      </c>
      <c r="CD33" s="15" t="s">
        <v>111</v>
      </c>
    </row>
    <row r="34" spans="1:82" ht="31.5" x14ac:dyDescent="0.25">
      <c r="A34" s="39" t="s">
        <v>137</v>
      </c>
      <c r="B34" s="40" t="s">
        <v>138</v>
      </c>
      <c r="C34" s="41" t="s">
        <v>113</v>
      </c>
      <c r="D34" s="11" t="s">
        <v>111</v>
      </c>
      <c r="E34" s="7">
        <f>SUM(E35:E43)</f>
        <v>0.25</v>
      </c>
      <c r="F34" s="7">
        <f t="shared" ref="F34:AM34" si="38">SUM(F35:F43)</f>
        <v>0</v>
      </c>
      <c r="G34" s="7">
        <f t="shared" si="38"/>
        <v>0</v>
      </c>
      <c r="H34" s="7">
        <f t="shared" si="38"/>
        <v>0</v>
      </c>
      <c r="I34" s="7">
        <f t="shared" si="38"/>
        <v>0</v>
      </c>
      <c r="J34" s="7">
        <f t="shared" si="38"/>
        <v>0</v>
      </c>
      <c r="K34" s="7">
        <f t="shared" si="38"/>
        <v>0</v>
      </c>
      <c r="L34" s="7">
        <f t="shared" si="38"/>
        <v>0</v>
      </c>
      <c r="M34" s="7">
        <f t="shared" si="38"/>
        <v>0</v>
      </c>
      <c r="N34" s="7">
        <f t="shared" si="38"/>
        <v>0</v>
      </c>
      <c r="O34" s="7">
        <f t="shared" si="38"/>
        <v>0</v>
      </c>
      <c r="P34" s="7">
        <f t="shared" si="38"/>
        <v>0</v>
      </c>
      <c r="Q34" s="7">
        <f t="shared" si="38"/>
        <v>0</v>
      </c>
      <c r="R34" s="7">
        <f t="shared" si="38"/>
        <v>0</v>
      </c>
      <c r="S34" s="7">
        <f t="shared" si="38"/>
        <v>0</v>
      </c>
      <c r="T34" s="7">
        <f t="shared" si="38"/>
        <v>0</v>
      </c>
      <c r="U34" s="7">
        <f t="shared" si="38"/>
        <v>0</v>
      </c>
      <c r="V34" s="7">
        <f t="shared" si="38"/>
        <v>0</v>
      </c>
      <c r="W34" s="7">
        <f t="shared" si="38"/>
        <v>0</v>
      </c>
      <c r="X34" s="7">
        <f t="shared" si="38"/>
        <v>0</v>
      </c>
      <c r="Y34" s="7">
        <f t="shared" si="38"/>
        <v>0</v>
      </c>
      <c r="Z34" s="7">
        <f t="shared" si="38"/>
        <v>0</v>
      </c>
      <c r="AA34" s="7">
        <f t="shared" si="38"/>
        <v>0</v>
      </c>
      <c r="AB34" s="7">
        <f t="shared" si="38"/>
        <v>0</v>
      </c>
      <c r="AC34" s="7">
        <f t="shared" si="38"/>
        <v>0</v>
      </c>
      <c r="AD34" s="7">
        <f t="shared" si="38"/>
        <v>0</v>
      </c>
      <c r="AE34" s="7">
        <f t="shared" si="38"/>
        <v>0</v>
      </c>
      <c r="AF34" s="7">
        <f t="shared" si="38"/>
        <v>0</v>
      </c>
      <c r="AG34" s="7">
        <f t="shared" si="38"/>
        <v>0.25</v>
      </c>
      <c r="AH34" s="7">
        <f t="shared" si="38"/>
        <v>0</v>
      </c>
      <c r="AI34" s="7">
        <f t="shared" si="38"/>
        <v>0</v>
      </c>
      <c r="AJ34" s="7">
        <f t="shared" si="38"/>
        <v>0</v>
      </c>
      <c r="AK34" s="7">
        <f t="shared" si="38"/>
        <v>0</v>
      </c>
      <c r="AL34" s="7">
        <f t="shared" si="38"/>
        <v>0</v>
      </c>
      <c r="AM34" s="7">
        <f t="shared" si="38"/>
        <v>0</v>
      </c>
      <c r="AN34" s="7">
        <f>SUM(AN35:AN43)</f>
        <v>1.03</v>
      </c>
      <c r="AO34" s="7">
        <f t="shared" ref="AO34:BV34" si="39">SUM(AO35:AO43)</f>
        <v>0</v>
      </c>
      <c r="AP34" s="7">
        <f t="shared" si="39"/>
        <v>0</v>
      </c>
      <c r="AQ34" s="7">
        <f t="shared" si="39"/>
        <v>0</v>
      </c>
      <c r="AR34" s="7">
        <f t="shared" si="39"/>
        <v>0</v>
      </c>
      <c r="AS34" s="7">
        <f t="shared" si="39"/>
        <v>0</v>
      </c>
      <c r="AT34" s="7">
        <f t="shared" si="39"/>
        <v>0</v>
      </c>
      <c r="AU34" s="7">
        <f t="shared" si="39"/>
        <v>0.63</v>
      </c>
      <c r="AV34" s="7">
        <f t="shared" si="39"/>
        <v>0</v>
      </c>
      <c r="AW34" s="7">
        <f t="shared" si="39"/>
        <v>0</v>
      </c>
      <c r="AX34" s="7">
        <f t="shared" si="39"/>
        <v>0</v>
      </c>
      <c r="AY34" s="7">
        <f t="shared" si="39"/>
        <v>0</v>
      </c>
      <c r="AZ34" s="7">
        <f t="shared" si="39"/>
        <v>0</v>
      </c>
      <c r="BA34" s="7">
        <f t="shared" si="39"/>
        <v>0</v>
      </c>
      <c r="BB34" s="7">
        <f t="shared" si="39"/>
        <v>0.4</v>
      </c>
      <c r="BC34" s="7">
        <f t="shared" si="39"/>
        <v>0</v>
      </c>
      <c r="BD34" s="7">
        <f t="shared" si="39"/>
        <v>0</v>
      </c>
      <c r="BE34" s="7">
        <f t="shared" si="39"/>
        <v>0</v>
      </c>
      <c r="BF34" s="7">
        <f t="shared" si="39"/>
        <v>0</v>
      </c>
      <c r="BG34" s="7">
        <f t="shared" si="39"/>
        <v>0</v>
      </c>
      <c r="BH34" s="7">
        <f t="shared" si="39"/>
        <v>0</v>
      </c>
      <c r="BI34" s="7">
        <f t="shared" si="39"/>
        <v>0</v>
      </c>
      <c r="BJ34" s="7">
        <f t="shared" si="39"/>
        <v>0</v>
      </c>
      <c r="BK34" s="7">
        <f t="shared" si="39"/>
        <v>0</v>
      </c>
      <c r="BL34" s="7">
        <f t="shared" si="39"/>
        <v>0</v>
      </c>
      <c r="BM34" s="7">
        <f t="shared" si="39"/>
        <v>0</v>
      </c>
      <c r="BN34" s="7">
        <f t="shared" si="39"/>
        <v>0</v>
      </c>
      <c r="BO34" s="7">
        <f t="shared" si="39"/>
        <v>0</v>
      </c>
      <c r="BP34" s="7">
        <f t="shared" si="39"/>
        <v>0</v>
      </c>
      <c r="BQ34" s="7">
        <f t="shared" si="39"/>
        <v>0</v>
      </c>
      <c r="BR34" s="7">
        <f t="shared" si="39"/>
        <v>0</v>
      </c>
      <c r="BS34" s="7">
        <f t="shared" si="39"/>
        <v>0</v>
      </c>
      <c r="BT34" s="7">
        <f t="shared" si="39"/>
        <v>0</v>
      </c>
      <c r="BU34" s="7">
        <f t="shared" si="39"/>
        <v>0</v>
      </c>
      <c r="BV34" s="7">
        <f t="shared" si="39"/>
        <v>0</v>
      </c>
      <c r="BW34" s="7">
        <f t="shared" si="36"/>
        <v>1.03</v>
      </c>
      <c r="BX34" s="7">
        <f t="shared" si="36"/>
        <v>0</v>
      </c>
      <c r="BY34" s="7">
        <f t="shared" si="36"/>
        <v>0</v>
      </c>
      <c r="BZ34" s="7">
        <f t="shared" si="36"/>
        <v>0</v>
      </c>
      <c r="CA34" s="7">
        <f t="shared" si="36"/>
        <v>0</v>
      </c>
      <c r="CB34" s="7">
        <f t="shared" si="36"/>
        <v>0</v>
      </c>
      <c r="CC34" s="7">
        <f t="shared" si="36"/>
        <v>0</v>
      </c>
      <c r="CD34" s="15" t="s">
        <v>111</v>
      </c>
    </row>
    <row r="35" spans="1:82" ht="63" x14ac:dyDescent="0.25">
      <c r="A35" s="12" t="s">
        <v>139</v>
      </c>
      <c r="B35" s="36" t="s">
        <v>260</v>
      </c>
      <c r="C35" s="15" t="s">
        <v>261</v>
      </c>
      <c r="D35" s="11" t="s">
        <v>111</v>
      </c>
      <c r="E35" s="6">
        <f t="shared" ref="E35" si="40">L35+S35+Z35+AG35</f>
        <v>0</v>
      </c>
      <c r="F35" s="6">
        <f t="shared" ref="F35" si="41">M35+T35+AA35+AH35</f>
        <v>0</v>
      </c>
      <c r="G35" s="6">
        <f t="shared" ref="G35" si="42">N35+U35+AB35+AI35</f>
        <v>0</v>
      </c>
      <c r="H35" s="6">
        <f t="shared" ref="H35" si="43">O35+V35+AC35+AJ35</f>
        <v>0</v>
      </c>
      <c r="I35" s="6">
        <f t="shared" ref="I35" si="44">P35+W35+AD35+AK35</f>
        <v>0</v>
      </c>
      <c r="J35" s="6">
        <f t="shared" ref="J35" si="45">Q35+X35+AE35+AL35</f>
        <v>0</v>
      </c>
      <c r="K35" s="6">
        <f t="shared" ref="K35" si="46">R35+Y35+AF35+AM35</f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f t="shared" ref="AN35:AT46" si="47">AU35+BB35+BI35+BP35</f>
        <v>0</v>
      </c>
      <c r="AO35" s="7">
        <f t="shared" si="47"/>
        <v>0</v>
      </c>
      <c r="AP35" s="7">
        <f t="shared" si="47"/>
        <v>0</v>
      </c>
      <c r="AQ35" s="7">
        <f t="shared" si="47"/>
        <v>0</v>
      </c>
      <c r="AR35" s="7">
        <f t="shared" si="47"/>
        <v>0</v>
      </c>
      <c r="AS35" s="7">
        <f t="shared" si="47"/>
        <v>0</v>
      </c>
      <c r="AT35" s="7">
        <f t="shared" si="47"/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0</v>
      </c>
      <c r="BQ35" s="7">
        <v>0</v>
      </c>
      <c r="BR35" s="7">
        <v>0</v>
      </c>
      <c r="BS35" s="7">
        <v>0</v>
      </c>
      <c r="BT35" s="7">
        <v>0</v>
      </c>
      <c r="BU35" s="7">
        <v>0</v>
      </c>
      <c r="BV35" s="7">
        <v>0</v>
      </c>
      <c r="BW35" s="7">
        <f t="shared" si="36"/>
        <v>0</v>
      </c>
      <c r="BX35" s="7">
        <f t="shared" si="36"/>
        <v>0</v>
      </c>
      <c r="BY35" s="7">
        <f t="shared" si="36"/>
        <v>0</v>
      </c>
      <c r="BZ35" s="7">
        <f t="shared" si="36"/>
        <v>0</v>
      </c>
      <c r="CA35" s="7">
        <f t="shared" si="36"/>
        <v>0</v>
      </c>
      <c r="CB35" s="7">
        <f t="shared" si="36"/>
        <v>0</v>
      </c>
      <c r="CC35" s="7">
        <f t="shared" si="36"/>
        <v>0</v>
      </c>
      <c r="CD35" s="36" t="s">
        <v>381</v>
      </c>
    </row>
    <row r="36" spans="1:82" ht="63" x14ac:dyDescent="0.25">
      <c r="A36" s="12" t="s">
        <v>140</v>
      </c>
      <c r="B36" s="37" t="s">
        <v>294</v>
      </c>
      <c r="C36" s="38" t="s">
        <v>295</v>
      </c>
      <c r="D36" s="11" t="s">
        <v>111</v>
      </c>
      <c r="E36" s="6">
        <f t="shared" ref="E36" si="48">L36+S36+Z36+AG36</f>
        <v>0.25</v>
      </c>
      <c r="F36" s="6">
        <f t="shared" ref="F36" si="49">M36+T36+AA36+AH36</f>
        <v>0</v>
      </c>
      <c r="G36" s="6">
        <f t="shared" ref="G36" si="50">N36+U36+AB36+AI36</f>
        <v>0</v>
      </c>
      <c r="H36" s="6">
        <f t="shared" ref="H36" si="51">O36+V36+AC36+AJ36</f>
        <v>0</v>
      </c>
      <c r="I36" s="6">
        <f t="shared" ref="I36" si="52">P36+W36+AD36+AK36</f>
        <v>0</v>
      </c>
      <c r="J36" s="6">
        <f t="shared" ref="J36" si="53">Q36+X36+AE36+AL36</f>
        <v>0</v>
      </c>
      <c r="K36" s="6">
        <f t="shared" ref="K36" si="54">R36+Y36+AF36+AM36</f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0.25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f t="shared" si="47"/>
        <v>0</v>
      </c>
      <c r="AO36" s="7">
        <f t="shared" si="47"/>
        <v>0</v>
      </c>
      <c r="AP36" s="7">
        <f t="shared" si="47"/>
        <v>0</v>
      </c>
      <c r="AQ36" s="7">
        <f t="shared" si="47"/>
        <v>0</v>
      </c>
      <c r="AR36" s="7">
        <f t="shared" si="47"/>
        <v>0</v>
      </c>
      <c r="AS36" s="7">
        <f t="shared" si="47"/>
        <v>0</v>
      </c>
      <c r="AT36" s="7">
        <f t="shared" si="47"/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7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7">
        <v>0</v>
      </c>
      <c r="BJ36" s="7">
        <v>0</v>
      </c>
      <c r="BK36" s="7">
        <v>0</v>
      </c>
      <c r="BL36" s="7">
        <v>0</v>
      </c>
      <c r="BM36" s="7">
        <v>0</v>
      </c>
      <c r="BN36" s="7">
        <v>0</v>
      </c>
      <c r="BO36" s="7">
        <v>0</v>
      </c>
      <c r="BP36" s="7">
        <v>0</v>
      </c>
      <c r="BQ36" s="7">
        <v>0</v>
      </c>
      <c r="BR36" s="7">
        <v>0</v>
      </c>
      <c r="BS36" s="7">
        <v>0</v>
      </c>
      <c r="BT36" s="7">
        <v>0</v>
      </c>
      <c r="BU36" s="7">
        <v>0</v>
      </c>
      <c r="BV36" s="7">
        <v>0</v>
      </c>
      <c r="BW36" s="7">
        <f t="shared" ref="BW36" si="55">AN36-L36</f>
        <v>0</v>
      </c>
      <c r="BX36" s="7">
        <f t="shared" ref="BX36" si="56">AO36-M36</f>
        <v>0</v>
      </c>
      <c r="BY36" s="7">
        <f t="shared" ref="BY36" si="57">AP36-N36</f>
        <v>0</v>
      </c>
      <c r="BZ36" s="7">
        <f t="shared" ref="BZ36" si="58">AQ36-O36</f>
        <v>0</v>
      </c>
      <c r="CA36" s="7">
        <f t="shared" ref="CA36" si="59">AR36-P36</f>
        <v>0</v>
      </c>
      <c r="CB36" s="7">
        <f t="shared" ref="CB36" si="60">AS36-Q36</f>
        <v>0</v>
      </c>
      <c r="CC36" s="7">
        <f t="shared" ref="CC36" si="61">AT36-R36</f>
        <v>0</v>
      </c>
      <c r="CD36" s="36" t="s">
        <v>382</v>
      </c>
    </row>
    <row r="37" spans="1:82" ht="94.5" x14ac:dyDescent="0.25">
      <c r="A37" s="12" t="s">
        <v>141</v>
      </c>
      <c r="B37" s="36" t="s">
        <v>443</v>
      </c>
      <c r="C37" s="17" t="s">
        <v>444</v>
      </c>
      <c r="D37" s="11" t="s">
        <v>111</v>
      </c>
      <c r="E37" s="11" t="s">
        <v>111</v>
      </c>
      <c r="F37" s="11" t="s">
        <v>111</v>
      </c>
      <c r="G37" s="11" t="s">
        <v>111</v>
      </c>
      <c r="H37" s="11" t="s">
        <v>111</v>
      </c>
      <c r="I37" s="11" t="s">
        <v>111</v>
      </c>
      <c r="J37" s="11" t="s">
        <v>111</v>
      </c>
      <c r="K37" s="11" t="s">
        <v>111</v>
      </c>
      <c r="L37" s="11" t="s">
        <v>111</v>
      </c>
      <c r="M37" s="11" t="s">
        <v>111</v>
      </c>
      <c r="N37" s="11" t="s">
        <v>111</v>
      </c>
      <c r="O37" s="11" t="s">
        <v>111</v>
      </c>
      <c r="P37" s="11" t="s">
        <v>111</v>
      </c>
      <c r="Q37" s="11" t="s">
        <v>111</v>
      </c>
      <c r="R37" s="11" t="s">
        <v>111</v>
      </c>
      <c r="S37" s="11" t="s">
        <v>111</v>
      </c>
      <c r="T37" s="11" t="s">
        <v>111</v>
      </c>
      <c r="U37" s="11" t="s">
        <v>111</v>
      </c>
      <c r="V37" s="11" t="s">
        <v>111</v>
      </c>
      <c r="W37" s="11" t="s">
        <v>111</v>
      </c>
      <c r="X37" s="11" t="s">
        <v>111</v>
      </c>
      <c r="Y37" s="11" t="s">
        <v>111</v>
      </c>
      <c r="Z37" s="11" t="s">
        <v>111</v>
      </c>
      <c r="AA37" s="11" t="s">
        <v>111</v>
      </c>
      <c r="AB37" s="11" t="s">
        <v>111</v>
      </c>
      <c r="AC37" s="11" t="s">
        <v>111</v>
      </c>
      <c r="AD37" s="11" t="s">
        <v>111</v>
      </c>
      <c r="AE37" s="11" t="s">
        <v>111</v>
      </c>
      <c r="AF37" s="11" t="s">
        <v>111</v>
      </c>
      <c r="AG37" s="11" t="s">
        <v>111</v>
      </c>
      <c r="AH37" s="11" t="s">
        <v>111</v>
      </c>
      <c r="AI37" s="11" t="s">
        <v>111</v>
      </c>
      <c r="AJ37" s="11" t="s">
        <v>111</v>
      </c>
      <c r="AK37" s="11" t="s">
        <v>111</v>
      </c>
      <c r="AL37" s="11" t="s">
        <v>111</v>
      </c>
      <c r="AM37" s="11" t="s">
        <v>111</v>
      </c>
      <c r="AN37" s="7">
        <f t="shared" ref="AN37:AN39" si="62">AU37+BB37+BI37+BP37</f>
        <v>0</v>
      </c>
      <c r="AO37" s="7">
        <f t="shared" ref="AO37:AO39" si="63">AV37+BC37+BJ37+BQ37</f>
        <v>0</v>
      </c>
      <c r="AP37" s="7">
        <f t="shared" ref="AP37:AP39" si="64">AW37+BD37+BK37+BR37</f>
        <v>0</v>
      </c>
      <c r="AQ37" s="7">
        <f t="shared" ref="AQ37:AQ39" si="65">AX37+BE37+BL37+BS37</f>
        <v>0</v>
      </c>
      <c r="AR37" s="7">
        <f t="shared" ref="AR37:AR39" si="66">AY37+BF37+BM37+BT37</f>
        <v>0</v>
      </c>
      <c r="AS37" s="7">
        <f t="shared" ref="AS37:AS39" si="67">AZ37+BG37+BN37+BU37</f>
        <v>0</v>
      </c>
      <c r="AT37" s="7">
        <f t="shared" ref="AT37:AT39" si="68">BA37+BH37+BO37+BV37</f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11" t="s">
        <v>111</v>
      </c>
      <c r="BX37" s="11" t="s">
        <v>111</v>
      </c>
      <c r="BY37" s="11" t="s">
        <v>111</v>
      </c>
      <c r="BZ37" s="11" t="s">
        <v>111</v>
      </c>
      <c r="CA37" s="11" t="s">
        <v>111</v>
      </c>
      <c r="CB37" s="11" t="s">
        <v>111</v>
      </c>
      <c r="CC37" s="11" t="s">
        <v>111</v>
      </c>
      <c r="CD37" s="36" t="s">
        <v>449</v>
      </c>
    </row>
    <row r="38" spans="1:82" ht="47.25" x14ac:dyDescent="0.25">
      <c r="A38" s="12" t="s">
        <v>142</v>
      </c>
      <c r="B38" s="42" t="s">
        <v>445</v>
      </c>
      <c r="C38" s="32" t="s">
        <v>446</v>
      </c>
      <c r="D38" s="11" t="s">
        <v>111</v>
      </c>
      <c r="E38" s="11" t="s">
        <v>111</v>
      </c>
      <c r="F38" s="11" t="s">
        <v>111</v>
      </c>
      <c r="G38" s="11" t="s">
        <v>111</v>
      </c>
      <c r="H38" s="11" t="s">
        <v>111</v>
      </c>
      <c r="I38" s="11" t="s">
        <v>111</v>
      </c>
      <c r="J38" s="11" t="s">
        <v>111</v>
      </c>
      <c r="K38" s="11" t="s">
        <v>111</v>
      </c>
      <c r="L38" s="11" t="s">
        <v>111</v>
      </c>
      <c r="M38" s="11" t="s">
        <v>111</v>
      </c>
      <c r="N38" s="11" t="s">
        <v>111</v>
      </c>
      <c r="O38" s="11" t="s">
        <v>111</v>
      </c>
      <c r="P38" s="11" t="s">
        <v>111</v>
      </c>
      <c r="Q38" s="11" t="s">
        <v>111</v>
      </c>
      <c r="R38" s="11" t="s">
        <v>111</v>
      </c>
      <c r="S38" s="11" t="s">
        <v>111</v>
      </c>
      <c r="T38" s="11" t="s">
        <v>111</v>
      </c>
      <c r="U38" s="11" t="s">
        <v>111</v>
      </c>
      <c r="V38" s="11" t="s">
        <v>111</v>
      </c>
      <c r="W38" s="11" t="s">
        <v>111</v>
      </c>
      <c r="X38" s="11" t="s">
        <v>111</v>
      </c>
      <c r="Y38" s="11" t="s">
        <v>111</v>
      </c>
      <c r="Z38" s="11" t="s">
        <v>111</v>
      </c>
      <c r="AA38" s="11" t="s">
        <v>111</v>
      </c>
      <c r="AB38" s="11" t="s">
        <v>111</v>
      </c>
      <c r="AC38" s="11" t="s">
        <v>111</v>
      </c>
      <c r="AD38" s="11" t="s">
        <v>111</v>
      </c>
      <c r="AE38" s="11" t="s">
        <v>111</v>
      </c>
      <c r="AF38" s="11" t="s">
        <v>111</v>
      </c>
      <c r="AG38" s="11" t="s">
        <v>111</v>
      </c>
      <c r="AH38" s="11" t="s">
        <v>111</v>
      </c>
      <c r="AI38" s="11" t="s">
        <v>111</v>
      </c>
      <c r="AJ38" s="11" t="s">
        <v>111</v>
      </c>
      <c r="AK38" s="11" t="s">
        <v>111</v>
      </c>
      <c r="AL38" s="11" t="s">
        <v>111</v>
      </c>
      <c r="AM38" s="11" t="s">
        <v>111</v>
      </c>
      <c r="AN38" s="7">
        <f t="shared" si="62"/>
        <v>0</v>
      </c>
      <c r="AO38" s="7">
        <f t="shared" si="63"/>
        <v>0</v>
      </c>
      <c r="AP38" s="7">
        <f t="shared" si="64"/>
        <v>0</v>
      </c>
      <c r="AQ38" s="7">
        <f t="shared" si="65"/>
        <v>0</v>
      </c>
      <c r="AR38" s="7">
        <f t="shared" si="66"/>
        <v>0</v>
      </c>
      <c r="AS38" s="7">
        <f t="shared" si="67"/>
        <v>0</v>
      </c>
      <c r="AT38" s="7">
        <f t="shared" si="68"/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11" t="s">
        <v>111</v>
      </c>
      <c r="BX38" s="11" t="s">
        <v>111</v>
      </c>
      <c r="BY38" s="11" t="s">
        <v>111</v>
      </c>
      <c r="BZ38" s="11" t="s">
        <v>111</v>
      </c>
      <c r="CA38" s="11" t="s">
        <v>111</v>
      </c>
      <c r="CB38" s="11" t="s">
        <v>111</v>
      </c>
      <c r="CC38" s="11" t="s">
        <v>111</v>
      </c>
      <c r="CD38" s="42" t="s">
        <v>450</v>
      </c>
    </row>
    <row r="39" spans="1:82" ht="47.25" x14ac:dyDescent="0.25">
      <c r="A39" s="12" t="s">
        <v>143</v>
      </c>
      <c r="B39" s="42" t="s">
        <v>447</v>
      </c>
      <c r="C39" s="32" t="s">
        <v>448</v>
      </c>
      <c r="D39" s="11" t="s">
        <v>111</v>
      </c>
      <c r="E39" s="11" t="s">
        <v>111</v>
      </c>
      <c r="F39" s="11" t="s">
        <v>111</v>
      </c>
      <c r="G39" s="11" t="s">
        <v>111</v>
      </c>
      <c r="H39" s="11" t="s">
        <v>111</v>
      </c>
      <c r="I39" s="11" t="s">
        <v>111</v>
      </c>
      <c r="J39" s="11" t="s">
        <v>111</v>
      </c>
      <c r="K39" s="11" t="s">
        <v>111</v>
      </c>
      <c r="L39" s="11" t="s">
        <v>111</v>
      </c>
      <c r="M39" s="11" t="s">
        <v>111</v>
      </c>
      <c r="N39" s="11" t="s">
        <v>111</v>
      </c>
      <c r="O39" s="11" t="s">
        <v>111</v>
      </c>
      <c r="P39" s="11" t="s">
        <v>111</v>
      </c>
      <c r="Q39" s="11" t="s">
        <v>111</v>
      </c>
      <c r="R39" s="11" t="s">
        <v>111</v>
      </c>
      <c r="S39" s="11" t="s">
        <v>111</v>
      </c>
      <c r="T39" s="11" t="s">
        <v>111</v>
      </c>
      <c r="U39" s="11" t="s">
        <v>111</v>
      </c>
      <c r="V39" s="11" t="s">
        <v>111</v>
      </c>
      <c r="W39" s="11" t="s">
        <v>111</v>
      </c>
      <c r="X39" s="11" t="s">
        <v>111</v>
      </c>
      <c r="Y39" s="11" t="s">
        <v>111</v>
      </c>
      <c r="Z39" s="11" t="s">
        <v>111</v>
      </c>
      <c r="AA39" s="11" t="s">
        <v>111</v>
      </c>
      <c r="AB39" s="11" t="s">
        <v>111</v>
      </c>
      <c r="AC39" s="11" t="s">
        <v>111</v>
      </c>
      <c r="AD39" s="11" t="s">
        <v>111</v>
      </c>
      <c r="AE39" s="11" t="s">
        <v>111</v>
      </c>
      <c r="AF39" s="11" t="s">
        <v>111</v>
      </c>
      <c r="AG39" s="11" t="s">
        <v>111</v>
      </c>
      <c r="AH39" s="11" t="s">
        <v>111</v>
      </c>
      <c r="AI39" s="11" t="s">
        <v>111</v>
      </c>
      <c r="AJ39" s="11" t="s">
        <v>111</v>
      </c>
      <c r="AK39" s="11" t="s">
        <v>111</v>
      </c>
      <c r="AL39" s="11" t="s">
        <v>111</v>
      </c>
      <c r="AM39" s="11" t="s">
        <v>111</v>
      </c>
      <c r="AN39" s="7">
        <f t="shared" si="62"/>
        <v>0</v>
      </c>
      <c r="AO39" s="7">
        <f t="shared" si="63"/>
        <v>0</v>
      </c>
      <c r="AP39" s="7">
        <f t="shared" si="64"/>
        <v>0</v>
      </c>
      <c r="AQ39" s="7">
        <f t="shared" si="65"/>
        <v>0</v>
      </c>
      <c r="AR39" s="7">
        <f t="shared" si="66"/>
        <v>0</v>
      </c>
      <c r="AS39" s="7">
        <f t="shared" si="67"/>
        <v>0</v>
      </c>
      <c r="AT39" s="7">
        <f t="shared" si="68"/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11" t="s">
        <v>111</v>
      </c>
      <c r="BX39" s="11" t="s">
        <v>111</v>
      </c>
      <c r="BY39" s="11" t="s">
        <v>111</v>
      </c>
      <c r="BZ39" s="11" t="s">
        <v>111</v>
      </c>
      <c r="CA39" s="11" t="s">
        <v>111</v>
      </c>
      <c r="CB39" s="11" t="s">
        <v>111</v>
      </c>
      <c r="CC39" s="11" t="s">
        <v>111</v>
      </c>
      <c r="CD39" s="36" t="s">
        <v>451</v>
      </c>
    </row>
    <row r="40" spans="1:82" ht="47.25" x14ac:dyDescent="0.25">
      <c r="A40" s="12" t="s">
        <v>256</v>
      </c>
      <c r="B40" s="36" t="s">
        <v>296</v>
      </c>
      <c r="C40" s="36" t="s">
        <v>297</v>
      </c>
      <c r="D40" s="11" t="s">
        <v>111</v>
      </c>
      <c r="E40" s="11" t="s">
        <v>111</v>
      </c>
      <c r="F40" s="11" t="s">
        <v>111</v>
      </c>
      <c r="G40" s="11" t="s">
        <v>111</v>
      </c>
      <c r="H40" s="11" t="s">
        <v>111</v>
      </c>
      <c r="I40" s="11" t="s">
        <v>111</v>
      </c>
      <c r="J40" s="11" t="s">
        <v>111</v>
      </c>
      <c r="K40" s="11" t="s">
        <v>111</v>
      </c>
      <c r="L40" s="11" t="s">
        <v>111</v>
      </c>
      <c r="M40" s="11" t="s">
        <v>111</v>
      </c>
      <c r="N40" s="11" t="s">
        <v>111</v>
      </c>
      <c r="O40" s="11" t="s">
        <v>111</v>
      </c>
      <c r="P40" s="11" t="s">
        <v>111</v>
      </c>
      <c r="Q40" s="11" t="s">
        <v>111</v>
      </c>
      <c r="R40" s="11" t="s">
        <v>111</v>
      </c>
      <c r="S40" s="11" t="s">
        <v>111</v>
      </c>
      <c r="T40" s="11" t="s">
        <v>111</v>
      </c>
      <c r="U40" s="11" t="s">
        <v>111</v>
      </c>
      <c r="V40" s="11" t="s">
        <v>111</v>
      </c>
      <c r="W40" s="11" t="s">
        <v>111</v>
      </c>
      <c r="X40" s="11" t="s">
        <v>111</v>
      </c>
      <c r="Y40" s="11" t="s">
        <v>111</v>
      </c>
      <c r="Z40" s="11" t="s">
        <v>111</v>
      </c>
      <c r="AA40" s="11" t="s">
        <v>111</v>
      </c>
      <c r="AB40" s="11" t="s">
        <v>111</v>
      </c>
      <c r="AC40" s="11" t="s">
        <v>111</v>
      </c>
      <c r="AD40" s="11" t="s">
        <v>111</v>
      </c>
      <c r="AE40" s="11" t="s">
        <v>111</v>
      </c>
      <c r="AF40" s="11" t="s">
        <v>111</v>
      </c>
      <c r="AG40" s="11" t="s">
        <v>111</v>
      </c>
      <c r="AH40" s="11" t="s">
        <v>111</v>
      </c>
      <c r="AI40" s="11" t="s">
        <v>111</v>
      </c>
      <c r="AJ40" s="11" t="s">
        <v>111</v>
      </c>
      <c r="AK40" s="11" t="s">
        <v>111</v>
      </c>
      <c r="AL40" s="11" t="s">
        <v>111</v>
      </c>
      <c r="AM40" s="11" t="s">
        <v>111</v>
      </c>
      <c r="AN40" s="7">
        <f t="shared" si="47"/>
        <v>0.4</v>
      </c>
      <c r="AO40" s="7">
        <f t="shared" si="47"/>
        <v>0</v>
      </c>
      <c r="AP40" s="7">
        <f t="shared" si="47"/>
        <v>0</v>
      </c>
      <c r="AQ40" s="7">
        <f t="shared" si="47"/>
        <v>0</v>
      </c>
      <c r="AR40" s="7">
        <f t="shared" si="47"/>
        <v>0</v>
      </c>
      <c r="AS40" s="7">
        <f t="shared" si="47"/>
        <v>0</v>
      </c>
      <c r="AT40" s="7">
        <f t="shared" si="47"/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0.4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11" t="s">
        <v>111</v>
      </c>
      <c r="BX40" s="11" t="s">
        <v>111</v>
      </c>
      <c r="BY40" s="11" t="s">
        <v>111</v>
      </c>
      <c r="BZ40" s="11" t="s">
        <v>111</v>
      </c>
      <c r="CA40" s="11" t="s">
        <v>111</v>
      </c>
      <c r="CB40" s="11" t="s">
        <v>111</v>
      </c>
      <c r="CC40" s="11" t="s">
        <v>111</v>
      </c>
      <c r="CD40" s="35" t="s">
        <v>383</v>
      </c>
    </row>
    <row r="41" spans="1:82" ht="47.25" x14ac:dyDescent="0.25">
      <c r="A41" s="12" t="s">
        <v>495</v>
      </c>
      <c r="B41" s="42" t="s">
        <v>298</v>
      </c>
      <c r="C41" s="32" t="s">
        <v>299</v>
      </c>
      <c r="D41" s="11" t="s">
        <v>111</v>
      </c>
      <c r="E41" s="11" t="s">
        <v>111</v>
      </c>
      <c r="F41" s="11" t="s">
        <v>111</v>
      </c>
      <c r="G41" s="11" t="s">
        <v>111</v>
      </c>
      <c r="H41" s="11" t="s">
        <v>111</v>
      </c>
      <c r="I41" s="11" t="s">
        <v>111</v>
      </c>
      <c r="J41" s="11" t="s">
        <v>111</v>
      </c>
      <c r="K41" s="11" t="s">
        <v>111</v>
      </c>
      <c r="L41" s="11" t="s">
        <v>111</v>
      </c>
      <c r="M41" s="11" t="s">
        <v>111</v>
      </c>
      <c r="N41" s="11" t="s">
        <v>111</v>
      </c>
      <c r="O41" s="11" t="s">
        <v>111</v>
      </c>
      <c r="P41" s="11" t="s">
        <v>111</v>
      </c>
      <c r="Q41" s="11" t="s">
        <v>111</v>
      </c>
      <c r="R41" s="11" t="s">
        <v>111</v>
      </c>
      <c r="S41" s="11" t="s">
        <v>111</v>
      </c>
      <c r="T41" s="11" t="s">
        <v>111</v>
      </c>
      <c r="U41" s="11" t="s">
        <v>111</v>
      </c>
      <c r="V41" s="11" t="s">
        <v>111</v>
      </c>
      <c r="W41" s="11" t="s">
        <v>111</v>
      </c>
      <c r="X41" s="11" t="s">
        <v>111</v>
      </c>
      <c r="Y41" s="11" t="s">
        <v>111</v>
      </c>
      <c r="Z41" s="11" t="s">
        <v>111</v>
      </c>
      <c r="AA41" s="11" t="s">
        <v>111</v>
      </c>
      <c r="AB41" s="11" t="s">
        <v>111</v>
      </c>
      <c r="AC41" s="11" t="s">
        <v>111</v>
      </c>
      <c r="AD41" s="11" t="s">
        <v>111</v>
      </c>
      <c r="AE41" s="11" t="s">
        <v>111</v>
      </c>
      <c r="AF41" s="11" t="s">
        <v>111</v>
      </c>
      <c r="AG41" s="11" t="s">
        <v>111</v>
      </c>
      <c r="AH41" s="11" t="s">
        <v>111</v>
      </c>
      <c r="AI41" s="11" t="s">
        <v>111</v>
      </c>
      <c r="AJ41" s="11" t="s">
        <v>111</v>
      </c>
      <c r="AK41" s="11" t="s">
        <v>111</v>
      </c>
      <c r="AL41" s="11" t="s">
        <v>111</v>
      </c>
      <c r="AM41" s="11" t="s">
        <v>111</v>
      </c>
      <c r="AN41" s="7">
        <f t="shared" si="47"/>
        <v>0</v>
      </c>
      <c r="AO41" s="7">
        <f t="shared" si="47"/>
        <v>0</v>
      </c>
      <c r="AP41" s="7">
        <f t="shared" si="47"/>
        <v>0</v>
      </c>
      <c r="AQ41" s="7">
        <f t="shared" si="47"/>
        <v>0</v>
      </c>
      <c r="AR41" s="7">
        <f t="shared" si="47"/>
        <v>0</v>
      </c>
      <c r="AS41" s="7">
        <f t="shared" si="47"/>
        <v>0</v>
      </c>
      <c r="AT41" s="7">
        <f t="shared" si="47"/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11" t="s">
        <v>111</v>
      </c>
      <c r="BX41" s="11" t="s">
        <v>111</v>
      </c>
      <c r="BY41" s="11" t="s">
        <v>111</v>
      </c>
      <c r="BZ41" s="11" t="s">
        <v>111</v>
      </c>
      <c r="CA41" s="11" t="s">
        <v>111</v>
      </c>
      <c r="CB41" s="11" t="s">
        <v>111</v>
      </c>
      <c r="CC41" s="11" t="s">
        <v>111</v>
      </c>
      <c r="CD41" s="42" t="s">
        <v>384</v>
      </c>
    </row>
    <row r="42" spans="1:82" ht="47.25" x14ac:dyDescent="0.25">
      <c r="A42" s="12" t="s">
        <v>496</v>
      </c>
      <c r="B42" s="42" t="s">
        <v>300</v>
      </c>
      <c r="C42" s="12" t="s">
        <v>301</v>
      </c>
      <c r="D42" s="11" t="s">
        <v>111</v>
      </c>
      <c r="E42" s="11" t="s">
        <v>111</v>
      </c>
      <c r="F42" s="11" t="s">
        <v>111</v>
      </c>
      <c r="G42" s="11" t="s">
        <v>111</v>
      </c>
      <c r="H42" s="11" t="s">
        <v>111</v>
      </c>
      <c r="I42" s="11" t="s">
        <v>111</v>
      </c>
      <c r="J42" s="11" t="s">
        <v>111</v>
      </c>
      <c r="K42" s="11" t="s">
        <v>111</v>
      </c>
      <c r="L42" s="11" t="s">
        <v>111</v>
      </c>
      <c r="M42" s="11" t="s">
        <v>111</v>
      </c>
      <c r="N42" s="11" t="s">
        <v>111</v>
      </c>
      <c r="O42" s="11" t="s">
        <v>111</v>
      </c>
      <c r="P42" s="11" t="s">
        <v>111</v>
      </c>
      <c r="Q42" s="11" t="s">
        <v>111</v>
      </c>
      <c r="R42" s="11" t="s">
        <v>111</v>
      </c>
      <c r="S42" s="11" t="s">
        <v>111</v>
      </c>
      <c r="T42" s="11" t="s">
        <v>111</v>
      </c>
      <c r="U42" s="11" t="s">
        <v>111</v>
      </c>
      <c r="V42" s="11" t="s">
        <v>111</v>
      </c>
      <c r="W42" s="11" t="s">
        <v>111</v>
      </c>
      <c r="X42" s="11" t="s">
        <v>111</v>
      </c>
      <c r="Y42" s="11" t="s">
        <v>111</v>
      </c>
      <c r="Z42" s="11" t="s">
        <v>111</v>
      </c>
      <c r="AA42" s="11" t="s">
        <v>111</v>
      </c>
      <c r="AB42" s="11" t="s">
        <v>111</v>
      </c>
      <c r="AC42" s="11" t="s">
        <v>111</v>
      </c>
      <c r="AD42" s="11" t="s">
        <v>111</v>
      </c>
      <c r="AE42" s="11" t="s">
        <v>111</v>
      </c>
      <c r="AF42" s="11" t="s">
        <v>111</v>
      </c>
      <c r="AG42" s="11" t="s">
        <v>111</v>
      </c>
      <c r="AH42" s="11" t="s">
        <v>111</v>
      </c>
      <c r="AI42" s="11" t="s">
        <v>111</v>
      </c>
      <c r="AJ42" s="11" t="s">
        <v>111</v>
      </c>
      <c r="AK42" s="11" t="s">
        <v>111</v>
      </c>
      <c r="AL42" s="11" t="s">
        <v>111</v>
      </c>
      <c r="AM42" s="11" t="s">
        <v>111</v>
      </c>
      <c r="AN42" s="7">
        <f t="shared" ref="AN42" si="69">AU42+BB42+BI42+BP42</f>
        <v>0</v>
      </c>
      <c r="AO42" s="7">
        <f t="shared" ref="AO42" si="70">AV42+BC42+BJ42+BQ42</f>
        <v>0</v>
      </c>
      <c r="AP42" s="7">
        <f t="shared" ref="AP42" si="71">AW42+BD42+BK42+BR42</f>
        <v>0</v>
      </c>
      <c r="AQ42" s="7">
        <f t="shared" ref="AQ42" si="72">AX42+BE42+BL42+BS42</f>
        <v>0</v>
      </c>
      <c r="AR42" s="7">
        <f t="shared" ref="AR42" si="73">AY42+BF42+BM42+BT42</f>
        <v>0</v>
      </c>
      <c r="AS42" s="7">
        <f t="shared" ref="AS42" si="74">AZ42+BG42+BN42+BU42</f>
        <v>0</v>
      </c>
      <c r="AT42" s="7">
        <f t="shared" ref="AT42" si="75">BA42+BH42+BO42+BV42</f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</v>
      </c>
      <c r="BN42" s="7">
        <v>0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11" t="s">
        <v>111</v>
      </c>
      <c r="BX42" s="11" t="s">
        <v>111</v>
      </c>
      <c r="BY42" s="11" t="s">
        <v>111</v>
      </c>
      <c r="BZ42" s="11" t="s">
        <v>111</v>
      </c>
      <c r="CA42" s="11" t="s">
        <v>111</v>
      </c>
      <c r="CB42" s="11" t="s">
        <v>111</v>
      </c>
      <c r="CC42" s="11" t="s">
        <v>111</v>
      </c>
      <c r="CD42" s="36" t="s">
        <v>385</v>
      </c>
    </row>
    <row r="43" spans="1:82" ht="63" x14ac:dyDescent="0.25">
      <c r="A43" s="12" t="s">
        <v>497</v>
      </c>
      <c r="B43" s="42" t="s">
        <v>254</v>
      </c>
      <c r="C43" s="32" t="s">
        <v>255</v>
      </c>
      <c r="D43" s="11" t="s">
        <v>111</v>
      </c>
      <c r="E43" s="11" t="s">
        <v>111</v>
      </c>
      <c r="F43" s="11" t="s">
        <v>111</v>
      </c>
      <c r="G43" s="11" t="s">
        <v>111</v>
      </c>
      <c r="H43" s="11" t="s">
        <v>111</v>
      </c>
      <c r="I43" s="11" t="s">
        <v>111</v>
      </c>
      <c r="J43" s="11" t="s">
        <v>111</v>
      </c>
      <c r="K43" s="11" t="s">
        <v>111</v>
      </c>
      <c r="L43" s="11" t="s">
        <v>111</v>
      </c>
      <c r="M43" s="11" t="s">
        <v>111</v>
      </c>
      <c r="N43" s="11" t="s">
        <v>111</v>
      </c>
      <c r="O43" s="11" t="s">
        <v>111</v>
      </c>
      <c r="P43" s="11" t="s">
        <v>111</v>
      </c>
      <c r="Q43" s="11" t="s">
        <v>111</v>
      </c>
      <c r="R43" s="11" t="s">
        <v>111</v>
      </c>
      <c r="S43" s="11" t="s">
        <v>111</v>
      </c>
      <c r="T43" s="11" t="s">
        <v>111</v>
      </c>
      <c r="U43" s="11" t="s">
        <v>111</v>
      </c>
      <c r="V43" s="11" t="s">
        <v>111</v>
      </c>
      <c r="W43" s="11" t="s">
        <v>111</v>
      </c>
      <c r="X43" s="11" t="s">
        <v>111</v>
      </c>
      <c r="Y43" s="11" t="s">
        <v>111</v>
      </c>
      <c r="Z43" s="11" t="s">
        <v>111</v>
      </c>
      <c r="AA43" s="11" t="s">
        <v>111</v>
      </c>
      <c r="AB43" s="11" t="s">
        <v>111</v>
      </c>
      <c r="AC43" s="11" t="s">
        <v>111</v>
      </c>
      <c r="AD43" s="11" t="s">
        <v>111</v>
      </c>
      <c r="AE43" s="11" t="s">
        <v>111</v>
      </c>
      <c r="AF43" s="11" t="s">
        <v>111</v>
      </c>
      <c r="AG43" s="11" t="s">
        <v>111</v>
      </c>
      <c r="AH43" s="11" t="s">
        <v>111</v>
      </c>
      <c r="AI43" s="11" t="s">
        <v>111</v>
      </c>
      <c r="AJ43" s="11" t="s">
        <v>111</v>
      </c>
      <c r="AK43" s="11" t="s">
        <v>111</v>
      </c>
      <c r="AL43" s="11" t="s">
        <v>111</v>
      </c>
      <c r="AM43" s="11" t="s">
        <v>111</v>
      </c>
      <c r="AN43" s="7">
        <f t="shared" si="47"/>
        <v>0.63</v>
      </c>
      <c r="AO43" s="7">
        <f t="shared" si="47"/>
        <v>0</v>
      </c>
      <c r="AP43" s="7">
        <f t="shared" si="47"/>
        <v>0</v>
      </c>
      <c r="AQ43" s="7">
        <f t="shared" si="47"/>
        <v>0</v>
      </c>
      <c r="AR43" s="7">
        <f t="shared" si="47"/>
        <v>0</v>
      </c>
      <c r="AS43" s="7">
        <f t="shared" si="47"/>
        <v>0</v>
      </c>
      <c r="AT43" s="7">
        <f t="shared" si="47"/>
        <v>0</v>
      </c>
      <c r="AU43" s="7">
        <v>0.63</v>
      </c>
      <c r="AV43" s="7">
        <v>0</v>
      </c>
      <c r="AW43" s="7">
        <v>0</v>
      </c>
      <c r="AX43" s="7">
        <v>0</v>
      </c>
      <c r="AY43" s="7">
        <v>0</v>
      </c>
      <c r="AZ43" s="7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  <c r="BW43" s="11" t="s">
        <v>111</v>
      </c>
      <c r="BX43" s="11" t="s">
        <v>111</v>
      </c>
      <c r="BY43" s="11" t="s">
        <v>111</v>
      </c>
      <c r="BZ43" s="11" t="s">
        <v>111</v>
      </c>
      <c r="CA43" s="11" t="s">
        <v>111</v>
      </c>
      <c r="CB43" s="11" t="s">
        <v>111</v>
      </c>
      <c r="CC43" s="11" t="s">
        <v>111</v>
      </c>
      <c r="CD43" s="36" t="s">
        <v>386</v>
      </c>
    </row>
    <row r="44" spans="1:82" ht="31.5" x14ac:dyDescent="0.25">
      <c r="A44" s="15" t="s">
        <v>388</v>
      </c>
      <c r="B44" s="43" t="s">
        <v>389</v>
      </c>
      <c r="C44" s="15" t="s">
        <v>113</v>
      </c>
      <c r="D44" s="11" t="s">
        <v>111</v>
      </c>
      <c r="E44" s="7">
        <f t="shared" ref="E44:AU44" si="76">E45</f>
        <v>0</v>
      </c>
      <c r="F44" s="7">
        <f t="shared" si="76"/>
        <v>0</v>
      </c>
      <c r="G44" s="7">
        <f t="shared" si="76"/>
        <v>0</v>
      </c>
      <c r="H44" s="7">
        <f t="shared" si="76"/>
        <v>0</v>
      </c>
      <c r="I44" s="7">
        <f t="shared" si="76"/>
        <v>0</v>
      </c>
      <c r="J44" s="7">
        <f t="shared" si="76"/>
        <v>0</v>
      </c>
      <c r="K44" s="7">
        <f t="shared" si="76"/>
        <v>0</v>
      </c>
      <c r="L44" s="7">
        <f t="shared" si="76"/>
        <v>0</v>
      </c>
      <c r="M44" s="7">
        <f t="shared" si="76"/>
        <v>0</v>
      </c>
      <c r="N44" s="7">
        <f t="shared" si="76"/>
        <v>0</v>
      </c>
      <c r="O44" s="7">
        <f t="shared" si="76"/>
        <v>0</v>
      </c>
      <c r="P44" s="7">
        <f t="shared" si="76"/>
        <v>0</v>
      </c>
      <c r="Q44" s="7">
        <f t="shared" si="76"/>
        <v>0</v>
      </c>
      <c r="R44" s="7">
        <f t="shared" si="76"/>
        <v>0</v>
      </c>
      <c r="S44" s="7">
        <f t="shared" si="76"/>
        <v>0</v>
      </c>
      <c r="T44" s="7">
        <f t="shared" si="76"/>
        <v>0</v>
      </c>
      <c r="U44" s="7">
        <f t="shared" si="76"/>
        <v>0</v>
      </c>
      <c r="V44" s="7">
        <f t="shared" si="76"/>
        <v>0</v>
      </c>
      <c r="W44" s="7">
        <f t="shared" si="76"/>
        <v>0</v>
      </c>
      <c r="X44" s="7">
        <f t="shared" si="76"/>
        <v>0</v>
      </c>
      <c r="Y44" s="7">
        <f t="shared" si="76"/>
        <v>0</v>
      </c>
      <c r="Z44" s="7">
        <f t="shared" si="76"/>
        <v>0</v>
      </c>
      <c r="AA44" s="7">
        <f t="shared" si="76"/>
        <v>0</v>
      </c>
      <c r="AB44" s="7">
        <f t="shared" si="76"/>
        <v>0</v>
      </c>
      <c r="AC44" s="7">
        <f t="shared" si="76"/>
        <v>0</v>
      </c>
      <c r="AD44" s="7">
        <f t="shared" si="76"/>
        <v>0</v>
      </c>
      <c r="AE44" s="7">
        <f t="shared" si="76"/>
        <v>0</v>
      </c>
      <c r="AF44" s="7">
        <f t="shared" si="76"/>
        <v>0</v>
      </c>
      <c r="AG44" s="7">
        <f t="shared" si="76"/>
        <v>0</v>
      </c>
      <c r="AH44" s="7">
        <f t="shared" si="76"/>
        <v>0</v>
      </c>
      <c r="AI44" s="7">
        <f t="shared" si="76"/>
        <v>0</v>
      </c>
      <c r="AJ44" s="7">
        <f t="shared" si="76"/>
        <v>0</v>
      </c>
      <c r="AK44" s="7">
        <f t="shared" si="76"/>
        <v>0</v>
      </c>
      <c r="AL44" s="7">
        <f t="shared" si="76"/>
        <v>0</v>
      </c>
      <c r="AM44" s="7">
        <f t="shared" si="76"/>
        <v>0</v>
      </c>
      <c r="AN44" s="7">
        <f t="shared" si="76"/>
        <v>0</v>
      </c>
      <c r="AO44" s="7">
        <f t="shared" si="76"/>
        <v>0</v>
      </c>
      <c r="AP44" s="7">
        <f t="shared" si="76"/>
        <v>0</v>
      </c>
      <c r="AQ44" s="7">
        <f t="shared" si="76"/>
        <v>0</v>
      </c>
      <c r="AR44" s="7">
        <f t="shared" si="76"/>
        <v>0</v>
      </c>
      <c r="AS44" s="7">
        <f t="shared" si="76"/>
        <v>0</v>
      </c>
      <c r="AT44" s="7">
        <f t="shared" si="76"/>
        <v>0</v>
      </c>
      <c r="AU44" s="7">
        <f t="shared" si="76"/>
        <v>0</v>
      </c>
      <c r="AV44" s="7">
        <f>AV45</f>
        <v>0</v>
      </c>
      <c r="AW44" s="7">
        <f t="shared" ref="AW44:BV44" si="77">AW45</f>
        <v>0</v>
      </c>
      <c r="AX44" s="7">
        <f t="shared" si="77"/>
        <v>0</v>
      </c>
      <c r="AY44" s="7">
        <f t="shared" si="77"/>
        <v>0</v>
      </c>
      <c r="AZ44" s="7">
        <f t="shared" si="77"/>
        <v>0</v>
      </c>
      <c r="BA44" s="7">
        <f t="shared" si="77"/>
        <v>0</v>
      </c>
      <c r="BB44" s="7">
        <f t="shared" si="77"/>
        <v>0</v>
      </c>
      <c r="BC44" s="7">
        <f t="shared" si="77"/>
        <v>0</v>
      </c>
      <c r="BD44" s="7">
        <f t="shared" si="77"/>
        <v>0</v>
      </c>
      <c r="BE44" s="7">
        <f t="shared" si="77"/>
        <v>0</v>
      </c>
      <c r="BF44" s="7">
        <f t="shared" si="77"/>
        <v>0</v>
      </c>
      <c r="BG44" s="7">
        <f t="shared" si="77"/>
        <v>0</v>
      </c>
      <c r="BH44" s="7">
        <f t="shared" si="77"/>
        <v>0</v>
      </c>
      <c r="BI44" s="7">
        <f t="shared" si="77"/>
        <v>0</v>
      </c>
      <c r="BJ44" s="7">
        <f t="shared" si="77"/>
        <v>0</v>
      </c>
      <c r="BK44" s="7">
        <f t="shared" si="77"/>
        <v>0</v>
      </c>
      <c r="BL44" s="7">
        <f t="shared" si="77"/>
        <v>0</v>
      </c>
      <c r="BM44" s="7">
        <f t="shared" si="77"/>
        <v>0</v>
      </c>
      <c r="BN44" s="7">
        <f t="shared" si="77"/>
        <v>0</v>
      </c>
      <c r="BO44" s="7">
        <f t="shared" si="77"/>
        <v>0</v>
      </c>
      <c r="BP44" s="7">
        <f t="shared" si="77"/>
        <v>0</v>
      </c>
      <c r="BQ44" s="7">
        <f t="shared" si="77"/>
        <v>0</v>
      </c>
      <c r="BR44" s="7">
        <f t="shared" si="77"/>
        <v>0</v>
      </c>
      <c r="BS44" s="7">
        <f t="shared" si="77"/>
        <v>0</v>
      </c>
      <c r="BT44" s="7">
        <f t="shared" si="77"/>
        <v>0</v>
      </c>
      <c r="BU44" s="7">
        <f t="shared" si="77"/>
        <v>0</v>
      </c>
      <c r="BV44" s="7">
        <f t="shared" si="77"/>
        <v>0</v>
      </c>
      <c r="BW44" s="7">
        <f t="shared" ref="BW44:BW45" si="78">AN44-L44</f>
        <v>0</v>
      </c>
      <c r="BX44" s="7">
        <f t="shared" ref="BX44:BX45" si="79">AO44-M44</f>
        <v>0</v>
      </c>
      <c r="BY44" s="7">
        <f t="shared" ref="BY44:BY45" si="80">AP44-N44</f>
        <v>0</v>
      </c>
      <c r="BZ44" s="7">
        <f t="shared" ref="BZ44:BZ45" si="81">AQ44-O44</f>
        <v>0</v>
      </c>
      <c r="CA44" s="7">
        <f t="shared" ref="CA44:CA45" si="82">AR44-P44</f>
        <v>0</v>
      </c>
      <c r="CB44" s="7">
        <f t="shared" ref="CB44:CB45" si="83">AS44-Q44</f>
        <v>0</v>
      </c>
      <c r="CC44" s="7">
        <f t="shared" ref="CC44:CC45" si="84">AT44-R44</f>
        <v>0</v>
      </c>
      <c r="CD44" s="15" t="s">
        <v>111</v>
      </c>
    </row>
    <row r="45" spans="1:82" x14ac:dyDescent="0.25">
      <c r="A45" s="17" t="s">
        <v>390</v>
      </c>
      <c r="B45" s="37" t="s">
        <v>391</v>
      </c>
      <c r="C45" s="12" t="s">
        <v>392</v>
      </c>
      <c r="D45" s="11" t="s">
        <v>111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f t="shared" si="78"/>
        <v>0</v>
      </c>
      <c r="BX45" s="7">
        <f t="shared" si="79"/>
        <v>0</v>
      </c>
      <c r="BY45" s="7">
        <f t="shared" si="80"/>
        <v>0</v>
      </c>
      <c r="BZ45" s="7">
        <f t="shared" si="81"/>
        <v>0</v>
      </c>
      <c r="CA45" s="7">
        <f t="shared" si="82"/>
        <v>0</v>
      </c>
      <c r="CB45" s="7">
        <f t="shared" si="83"/>
        <v>0</v>
      </c>
      <c r="CC45" s="7">
        <f t="shared" si="84"/>
        <v>0</v>
      </c>
      <c r="CD45" s="12" t="s">
        <v>387</v>
      </c>
    </row>
    <row r="46" spans="1:82" ht="31.5" x14ac:dyDescent="0.25">
      <c r="A46" s="9" t="s">
        <v>144</v>
      </c>
      <c r="B46" s="30" t="s">
        <v>145</v>
      </c>
      <c r="C46" s="9" t="s">
        <v>113</v>
      </c>
      <c r="D46" s="11" t="s">
        <v>111</v>
      </c>
      <c r="E46" s="7">
        <f t="shared" ref="E46:BQ46" si="85">E47</f>
        <v>0</v>
      </c>
      <c r="F46" s="7">
        <f t="shared" si="85"/>
        <v>0</v>
      </c>
      <c r="G46" s="7">
        <f t="shared" si="85"/>
        <v>5.9200000000000017</v>
      </c>
      <c r="H46" s="7">
        <f t="shared" si="85"/>
        <v>0</v>
      </c>
      <c r="I46" s="7">
        <f t="shared" si="85"/>
        <v>1.44</v>
      </c>
      <c r="J46" s="7">
        <f t="shared" si="85"/>
        <v>0</v>
      </c>
      <c r="K46" s="7">
        <f t="shared" si="85"/>
        <v>0</v>
      </c>
      <c r="L46" s="7">
        <f t="shared" si="85"/>
        <v>0</v>
      </c>
      <c r="M46" s="7">
        <f t="shared" si="85"/>
        <v>0</v>
      </c>
      <c r="N46" s="7">
        <f t="shared" si="85"/>
        <v>0.67</v>
      </c>
      <c r="O46" s="7">
        <f t="shared" si="85"/>
        <v>0</v>
      </c>
      <c r="P46" s="7">
        <f t="shared" si="85"/>
        <v>0</v>
      </c>
      <c r="Q46" s="7">
        <f t="shared" si="85"/>
        <v>0</v>
      </c>
      <c r="R46" s="7">
        <f t="shared" si="85"/>
        <v>0</v>
      </c>
      <c r="S46" s="7">
        <f t="shared" si="85"/>
        <v>0</v>
      </c>
      <c r="T46" s="7">
        <f t="shared" si="85"/>
        <v>0</v>
      </c>
      <c r="U46" s="7">
        <f t="shared" si="85"/>
        <v>0.9</v>
      </c>
      <c r="V46" s="7">
        <f t="shared" si="85"/>
        <v>0</v>
      </c>
      <c r="W46" s="7">
        <f t="shared" si="85"/>
        <v>0</v>
      </c>
      <c r="X46" s="7">
        <f t="shared" si="85"/>
        <v>0</v>
      </c>
      <c r="Y46" s="7">
        <f t="shared" si="85"/>
        <v>0</v>
      </c>
      <c r="Z46" s="7">
        <f t="shared" si="85"/>
        <v>0</v>
      </c>
      <c r="AA46" s="7">
        <f t="shared" si="85"/>
        <v>0</v>
      </c>
      <c r="AB46" s="7">
        <f t="shared" si="85"/>
        <v>0.45</v>
      </c>
      <c r="AC46" s="7">
        <f t="shared" si="85"/>
        <v>0</v>
      </c>
      <c r="AD46" s="7">
        <f t="shared" si="85"/>
        <v>0.34</v>
      </c>
      <c r="AE46" s="7">
        <f t="shared" si="85"/>
        <v>0</v>
      </c>
      <c r="AF46" s="7">
        <f t="shared" si="85"/>
        <v>0</v>
      </c>
      <c r="AG46" s="7">
        <f t="shared" si="85"/>
        <v>0</v>
      </c>
      <c r="AH46" s="7">
        <f t="shared" si="85"/>
        <v>0</v>
      </c>
      <c r="AI46" s="7">
        <f t="shared" si="85"/>
        <v>3.9</v>
      </c>
      <c r="AJ46" s="7">
        <f t="shared" si="85"/>
        <v>0</v>
      </c>
      <c r="AK46" s="7">
        <f t="shared" si="85"/>
        <v>1.1000000000000001</v>
      </c>
      <c r="AL46" s="7">
        <f t="shared" si="85"/>
        <v>0</v>
      </c>
      <c r="AM46" s="7">
        <f t="shared" si="85"/>
        <v>0</v>
      </c>
      <c r="AN46" s="7">
        <f t="shared" si="47"/>
        <v>0</v>
      </c>
      <c r="AO46" s="7">
        <f t="shared" si="47"/>
        <v>0</v>
      </c>
      <c r="AP46" s="7">
        <f t="shared" si="47"/>
        <v>3.778</v>
      </c>
      <c r="AQ46" s="7">
        <f t="shared" si="47"/>
        <v>0</v>
      </c>
      <c r="AR46" s="7">
        <f t="shared" si="47"/>
        <v>8.4999999999999992E-2</v>
      </c>
      <c r="AS46" s="7">
        <f t="shared" si="47"/>
        <v>0</v>
      </c>
      <c r="AT46" s="7">
        <f t="shared" si="47"/>
        <v>0</v>
      </c>
      <c r="AU46" s="7">
        <f>AU47</f>
        <v>0</v>
      </c>
      <c r="AV46" s="7">
        <f t="shared" si="85"/>
        <v>0</v>
      </c>
      <c r="AW46" s="7">
        <f>AW47</f>
        <v>1.889</v>
      </c>
      <c r="AX46" s="7">
        <f t="shared" si="85"/>
        <v>0</v>
      </c>
      <c r="AY46" s="7">
        <f t="shared" si="85"/>
        <v>3.2000000000000001E-2</v>
      </c>
      <c r="AZ46" s="7">
        <f t="shared" si="85"/>
        <v>0</v>
      </c>
      <c r="BA46" s="7">
        <f t="shared" si="85"/>
        <v>0</v>
      </c>
      <c r="BB46" s="7">
        <f t="shared" si="85"/>
        <v>0</v>
      </c>
      <c r="BC46" s="7">
        <f t="shared" si="85"/>
        <v>0</v>
      </c>
      <c r="BD46" s="7">
        <f t="shared" si="85"/>
        <v>1.889</v>
      </c>
      <c r="BE46" s="7">
        <f t="shared" si="85"/>
        <v>0</v>
      </c>
      <c r="BF46" s="7">
        <f t="shared" si="85"/>
        <v>5.2999999999999999E-2</v>
      </c>
      <c r="BG46" s="7">
        <f t="shared" si="85"/>
        <v>0</v>
      </c>
      <c r="BH46" s="7">
        <f t="shared" si="85"/>
        <v>0</v>
      </c>
      <c r="BI46" s="7">
        <f t="shared" si="85"/>
        <v>0</v>
      </c>
      <c r="BJ46" s="7">
        <f t="shared" si="85"/>
        <v>0</v>
      </c>
      <c r="BK46" s="7">
        <f t="shared" si="85"/>
        <v>0</v>
      </c>
      <c r="BL46" s="7">
        <f t="shared" si="85"/>
        <v>0</v>
      </c>
      <c r="BM46" s="7">
        <f t="shared" si="85"/>
        <v>0</v>
      </c>
      <c r="BN46" s="7">
        <f t="shared" si="85"/>
        <v>0</v>
      </c>
      <c r="BO46" s="7">
        <f t="shared" si="85"/>
        <v>0</v>
      </c>
      <c r="BP46" s="7">
        <f t="shared" si="85"/>
        <v>0</v>
      </c>
      <c r="BQ46" s="7">
        <f t="shared" si="85"/>
        <v>0</v>
      </c>
      <c r="BR46" s="7">
        <f>BR47</f>
        <v>0</v>
      </c>
      <c r="BS46" s="7">
        <f>BS47</f>
        <v>0</v>
      </c>
      <c r="BT46" s="7">
        <f>BT47</f>
        <v>0</v>
      </c>
      <c r="BU46" s="7">
        <f>BU47</f>
        <v>0</v>
      </c>
      <c r="BV46" s="7">
        <f>BV47</f>
        <v>0</v>
      </c>
      <c r="BW46" s="7">
        <f t="shared" ref="BW46:CC46" si="86">AN46-L46</f>
        <v>0</v>
      </c>
      <c r="BX46" s="7">
        <f t="shared" si="86"/>
        <v>0</v>
      </c>
      <c r="BY46" s="7">
        <f t="shared" si="86"/>
        <v>3.1080000000000001</v>
      </c>
      <c r="BZ46" s="7">
        <f t="shared" si="86"/>
        <v>0</v>
      </c>
      <c r="CA46" s="7">
        <f t="shared" si="86"/>
        <v>8.4999999999999992E-2</v>
      </c>
      <c r="CB46" s="7">
        <f t="shared" si="86"/>
        <v>0</v>
      </c>
      <c r="CC46" s="7">
        <f t="shared" si="86"/>
        <v>0</v>
      </c>
      <c r="CD46" s="15" t="s">
        <v>111</v>
      </c>
    </row>
    <row r="47" spans="1:82" x14ac:dyDescent="0.25">
      <c r="A47" s="39" t="s">
        <v>146</v>
      </c>
      <c r="B47" s="40" t="s">
        <v>147</v>
      </c>
      <c r="C47" s="39" t="s">
        <v>113</v>
      </c>
      <c r="D47" s="11" t="s">
        <v>111</v>
      </c>
      <c r="E47" s="7">
        <f t="shared" ref="E47:AJ47" si="87">SUM(E48:E84)</f>
        <v>0</v>
      </c>
      <c r="F47" s="7">
        <f t="shared" si="87"/>
        <v>0</v>
      </c>
      <c r="G47" s="7">
        <f t="shared" si="87"/>
        <v>5.9200000000000017</v>
      </c>
      <c r="H47" s="7">
        <f t="shared" si="87"/>
        <v>0</v>
      </c>
      <c r="I47" s="7">
        <f t="shared" si="87"/>
        <v>1.44</v>
      </c>
      <c r="J47" s="7">
        <f t="shared" si="87"/>
        <v>0</v>
      </c>
      <c r="K47" s="7">
        <f t="shared" si="87"/>
        <v>0</v>
      </c>
      <c r="L47" s="7">
        <f t="shared" si="87"/>
        <v>0</v>
      </c>
      <c r="M47" s="7">
        <f t="shared" si="87"/>
        <v>0</v>
      </c>
      <c r="N47" s="7">
        <f t="shared" si="87"/>
        <v>0.67</v>
      </c>
      <c r="O47" s="7">
        <f t="shared" si="87"/>
        <v>0</v>
      </c>
      <c r="P47" s="7">
        <f t="shared" si="87"/>
        <v>0</v>
      </c>
      <c r="Q47" s="7">
        <f t="shared" si="87"/>
        <v>0</v>
      </c>
      <c r="R47" s="7">
        <f t="shared" si="87"/>
        <v>0</v>
      </c>
      <c r="S47" s="7">
        <f t="shared" si="87"/>
        <v>0</v>
      </c>
      <c r="T47" s="7">
        <f t="shared" si="87"/>
        <v>0</v>
      </c>
      <c r="U47" s="7">
        <f t="shared" si="87"/>
        <v>0.9</v>
      </c>
      <c r="V47" s="7">
        <f t="shared" si="87"/>
        <v>0</v>
      </c>
      <c r="W47" s="7">
        <f t="shared" si="87"/>
        <v>0</v>
      </c>
      <c r="X47" s="7">
        <f t="shared" si="87"/>
        <v>0</v>
      </c>
      <c r="Y47" s="7">
        <f t="shared" si="87"/>
        <v>0</v>
      </c>
      <c r="Z47" s="7">
        <f t="shared" si="87"/>
        <v>0</v>
      </c>
      <c r="AA47" s="7">
        <f t="shared" si="87"/>
        <v>0</v>
      </c>
      <c r="AB47" s="7">
        <f t="shared" si="87"/>
        <v>0.45</v>
      </c>
      <c r="AC47" s="7">
        <f t="shared" si="87"/>
        <v>0</v>
      </c>
      <c r="AD47" s="7">
        <f t="shared" si="87"/>
        <v>0.34</v>
      </c>
      <c r="AE47" s="7">
        <f t="shared" si="87"/>
        <v>0</v>
      </c>
      <c r="AF47" s="7">
        <f t="shared" si="87"/>
        <v>0</v>
      </c>
      <c r="AG47" s="7">
        <f t="shared" si="87"/>
        <v>0</v>
      </c>
      <c r="AH47" s="7">
        <f t="shared" si="87"/>
        <v>0</v>
      </c>
      <c r="AI47" s="7">
        <f t="shared" si="87"/>
        <v>3.9</v>
      </c>
      <c r="AJ47" s="7">
        <f t="shared" si="87"/>
        <v>0</v>
      </c>
      <c r="AK47" s="7">
        <f t="shared" ref="AK47:BP47" si="88">SUM(AK48:AK84)</f>
        <v>1.1000000000000001</v>
      </c>
      <c r="AL47" s="7">
        <f t="shared" si="88"/>
        <v>0</v>
      </c>
      <c r="AM47" s="7">
        <f t="shared" si="88"/>
        <v>0</v>
      </c>
      <c r="AN47" s="7">
        <f t="shared" si="88"/>
        <v>0</v>
      </c>
      <c r="AO47" s="7">
        <f t="shared" si="88"/>
        <v>0</v>
      </c>
      <c r="AP47" s="7">
        <f t="shared" si="88"/>
        <v>3.7779999999999996</v>
      </c>
      <c r="AQ47" s="7">
        <f t="shared" si="88"/>
        <v>0</v>
      </c>
      <c r="AR47" s="7">
        <f t="shared" si="88"/>
        <v>8.4999999999999992E-2</v>
      </c>
      <c r="AS47" s="7">
        <f t="shared" si="88"/>
        <v>0</v>
      </c>
      <c r="AT47" s="7">
        <f t="shared" si="88"/>
        <v>0</v>
      </c>
      <c r="AU47" s="7">
        <f t="shared" si="88"/>
        <v>0</v>
      </c>
      <c r="AV47" s="7">
        <f t="shared" si="88"/>
        <v>0</v>
      </c>
      <c r="AW47" s="7">
        <f t="shared" si="88"/>
        <v>1.889</v>
      </c>
      <c r="AX47" s="7">
        <f t="shared" si="88"/>
        <v>0</v>
      </c>
      <c r="AY47" s="7">
        <f t="shared" si="88"/>
        <v>3.2000000000000001E-2</v>
      </c>
      <c r="AZ47" s="7">
        <f t="shared" si="88"/>
        <v>0</v>
      </c>
      <c r="BA47" s="7">
        <f t="shared" si="88"/>
        <v>0</v>
      </c>
      <c r="BB47" s="7">
        <f t="shared" si="88"/>
        <v>0</v>
      </c>
      <c r="BC47" s="7">
        <f t="shared" si="88"/>
        <v>0</v>
      </c>
      <c r="BD47" s="7">
        <f t="shared" si="88"/>
        <v>1.889</v>
      </c>
      <c r="BE47" s="7">
        <f t="shared" si="88"/>
        <v>0</v>
      </c>
      <c r="BF47" s="7">
        <f t="shared" si="88"/>
        <v>5.2999999999999999E-2</v>
      </c>
      <c r="BG47" s="7">
        <f t="shared" si="88"/>
        <v>0</v>
      </c>
      <c r="BH47" s="7">
        <f t="shared" si="88"/>
        <v>0</v>
      </c>
      <c r="BI47" s="7">
        <f t="shared" si="88"/>
        <v>0</v>
      </c>
      <c r="BJ47" s="7">
        <f t="shared" si="88"/>
        <v>0</v>
      </c>
      <c r="BK47" s="7">
        <f t="shared" si="88"/>
        <v>0</v>
      </c>
      <c r="BL47" s="7">
        <f t="shared" si="88"/>
        <v>0</v>
      </c>
      <c r="BM47" s="7">
        <f t="shared" si="88"/>
        <v>0</v>
      </c>
      <c r="BN47" s="7">
        <f t="shared" si="88"/>
        <v>0</v>
      </c>
      <c r="BO47" s="7">
        <f t="shared" si="88"/>
        <v>0</v>
      </c>
      <c r="BP47" s="7">
        <f t="shared" si="88"/>
        <v>0</v>
      </c>
      <c r="BQ47" s="7">
        <f t="shared" ref="BQ47:CC47" si="89">SUM(BQ48:BQ84)</f>
        <v>0</v>
      </c>
      <c r="BR47" s="7">
        <f t="shared" si="89"/>
        <v>0</v>
      </c>
      <c r="BS47" s="7">
        <f t="shared" si="89"/>
        <v>0</v>
      </c>
      <c r="BT47" s="7">
        <f t="shared" si="89"/>
        <v>0</v>
      </c>
      <c r="BU47" s="7">
        <f t="shared" si="89"/>
        <v>0</v>
      </c>
      <c r="BV47" s="7">
        <f t="shared" si="89"/>
        <v>0</v>
      </c>
      <c r="BW47" s="7">
        <f t="shared" si="89"/>
        <v>0</v>
      </c>
      <c r="BX47" s="7">
        <f t="shared" si="89"/>
        <v>0</v>
      </c>
      <c r="BY47" s="7">
        <f t="shared" si="89"/>
        <v>-0.67</v>
      </c>
      <c r="BZ47" s="7">
        <f t="shared" si="89"/>
        <v>0</v>
      </c>
      <c r="CA47" s="7">
        <f t="shared" si="89"/>
        <v>0</v>
      </c>
      <c r="CB47" s="7">
        <f t="shared" si="89"/>
        <v>0</v>
      </c>
      <c r="CC47" s="7">
        <f t="shared" si="89"/>
        <v>0</v>
      </c>
      <c r="CD47" s="15" t="s">
        <v>111</v>
      </c>
    </row>
    <row r="48" spans="1:82" s="10" customFormat="1" ht="63" x14ac:dyDescent="0.25">
      <c r="A48" s="12" t="s">
        <v>148</v>
      </c>
      <c r="B48" s="44" t="s">
        <v>302</v>
      </c>
      <c r="C48" s="38" t="s">
        <v>242</v>
      </c>
      <c r="D48" s="11" t="s">
        <v>111</v>
      </c>
      <c r="E48" s="13">
        <f t="shared" ref="E48" si="90">L48+S48+Z48+AG48</f>
        <v>0</v>
      </c>
      <c r="F48" s="13">
        <f t="shared" ref="F48" si="91">M48+T48+AA48+AH48</f>
        <v>0</v>
      </c>
      <c r="G48" s="13">
        <f t="shared" ref="G48" si="92">N48+U48+AB48+AI48</f>
        <v>0.9</v>
      </c>
      <c r="H48" s="13">
        <f t="shared" ref="H48" si="93">O48+V48+AC48+AJ48</f>
        <v>0</v>
      </c>
      <c r="I48" s="13">
        <f t="shared" ref="I48" si="94">P48+W48+AD48+AK48</f>
        <v>0</v>
      </c>
      <c r="J48" s="13">
        <f t="shared" ref="J48" si="95">Q48+X48+AE48+AL48</f>
        <v>0</v>
      </c>
      <c r="K48" s="13">
        <f t="shared" ref="K48" si="96">R48+Y48+AF48+AM48</f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0.9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f t="shared" ref="AN48:AT84" si="97">AU48+BB48+BI48+BP48</f>
        <v>0</v>
      </c>
      <c r="AO48" s="7">
        <f t="shared" si="97"/>
        <v>0</v>
      </c>
      <c r="AP48" s="7">
        <f t="shared" si="97"/>
        <v>0</v>
      </c>
      <c r="AQ48" s="7">
        <f t="shared" si="97"/>
        <v>0</v>
      </c>
      <c r="AR48" s="7">
        <f t="shared" si="97"/>
        <v>0</v>
      </c>
      <c r="AS48" s="7">
        <f t="shared" si="97"/>
        <v>0</v>
      </c>
      <c r="AT48" s="7">
        <f t="shared" si="97"/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f t="shared" ref="BW48" si="98">AN48-L48</f>
        <v>0</v>
      </c>
      <c r="BX48" s="7">
        <f t="shared" ref="BX48" si="99">AO48-M48</f>
        <v>0</v>
      </c>
      <c r="BY48" s="7">
        <f t="shared" ref="BY48" si="100">AP48-N48</f>
        <v>0</v>
      </c>
      <c r="BZ48" s="7">
        <f t="shared" ref="BZ48" si="101">AQ48-O48</f>
        <v>0</v>
      </c>
      <c r="CA48" s="7">
        <f t="shared" ref="CA48" si="102">AR48-P48</f>
        <v>0</v>
      </c>
      <c r="CB48" s="7">
        <f t="shared" ref="CB48" si="103">AS48-Q48</f>
        <v>0</v>
      </c>
      <c r="CC48" s="7">
        <f t="shared" ref="CC48" si="104">AT48-R48</f>
        <v>0</v>
      </c>
      <c r="CD48" s="36" t="s">
        <v>393</v>
      </c>
    </row>
    <row r="49" spans="1:82" s="10" customFormat="1" ht="47.25" x14ac:dyDescent="0.25">
      <c r="A49" s="12" t="s">
        <v>149</v>
      </c>
      <c r="B49" s="44" t="s">
        <v>303</v>
      </c>
      <c r="C49" s="36" t="s">
        <v>304</v>
      </c>
      <c r="D49" s="11" t="s">
        <v>111</v>
      </c>
      <c r="E49" s="13">
        <f t="shared" ref="E49:E59" si="105">L49+S49+Z49+AG49</f>
        <v>0</v>
      </c>
      <c r="F49" s="13">
        <f t="shared" ref="F49:F59" si="106">M49+T49+AA49+AH49</f>
        <v>0</v>
      </c>
      <c r="G49" s="13">
        <f t="shared" ref="G49:G59" si="107">N49+U49+AB49+AI49</f>
        <v>1.95</v>
      </c>
      <c r="H49" s="13">
        <f t="shared" ref="H49:H59" si="108">O49+V49+AC49+AJ49</f>
        <v>0</v>
      </c>
      <c r="I49" s="13">
        <f t="shared" ref="I49:I59" si="109">P49+W49+AD49+AK49</f>
        <v>0</v>
      </c>
      <c r="J49" s="13">
        <f t="shared" ref="J49:J59" si="110">Q49+X49+AE49+AL49</f>
        <v>0</v>
      </c>
      <c r="K49" s="13">
        <f t="shared" ref="K49:K59" si="111">R49+Y49+AF49+AM49</f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1.95</v>
      </c>
      <c r="AJ49" s="7">
        <v>0</v>
      </c>
      <c r="AK49" s="7">
        <v>0</v>
      </c>
      <c r="AL49" s="7">
        <v>0</v>
      </c>
      <c r="AM49" s="7">
        <v>0</v>
      </c>
      <c r="AN49" s="7">
        <f t="shared" si="97"/>
        <v>0</v>
      </c>
      <c r="AO49" s="7">
        <f t="shared" si="97"/>
        <v>0</v>
      </c>
      <c r="AP49" s="7">
        <f t="shared" si="97"/>
        <v>0</v>
      </c>
      <c r="AQ49" s="7">
        <f t="shared" si="97"/>
        <v>0</v>
      </c>
      <c r="AR49" s="7">
        <f t="shared" si="97"/>
        <v>0</v>
      </c>
      <c r="AS49" s="7">
        <f t="shared" si="97"/>
        <v>0</v>
      </c>
      <c r="AT49" s="7">
        <f t="shared" si="97"/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7">
        <v>0</v>
      </c>
      <c r="BG49" s="7">
        <v>0</v>
      </c>
      <c r="BH49" s="7">
        <v>0</v>
      </c>
      <c r="BI49" s="7">
        <v>0</v>
      </c>
      <c r="BJ49" s="7">
        <v>0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7">
        <v>0</v>
      </c>
      <c r="BQ49" s="7">
        <v>0</v>
      </c>
      <c r="BR49" s="7">
        <v>0</v>
      </c>
      <c r="BS49" s="7">
        <v>0</v>
      </c>
      <c r="BT49" s="7">
        <v>0</v>
      </c>
      <c r="BU49" s="7">
        <v>0</v>
      </c>
      <c r="BV49" s="7">
        <v>0</v>
      </c>
      <c r="BW49" s="7">
        <f t="shared" ref="BW49:CC53" si="112">AN49-L49</f>
        <v>0</v>
      </c>
      <c r="BX49" s="7">
        <f t="shared" si="112"/>
        <v>0</v>
      </c>
      <c r="BY49" s="7">
        <f t="shared" si="112"/>
        <v>0</v>
      </c>
      <c r="BZ49" s="7">
        <f t="shared" si="112"/>
        <v>0</v>
      </c>
      <c r="CA49" s="7">
        <f t="shared" si="112"/>
        <v>0</v>
      </c>
      <c r="CB49" s="7">
        <f t="shared" si="112"/>
        <v>0</v>
      </c>
      <c r="CC49" s="7">
        <f t="shared" si="112"/>
        <v>0</v>
      </c>
      <c r="CD49" s="36" t="s">
        <v>394</v>
      </c>
    </row>
    <row r="50" spans="1:82" s="10" customFormat="1" ht="47.25" x14ac:dyDescent="0.25">
      <c r="A50" s="12" t="s">
        <v>150</v>
      </c>
      <c r="B50" s="36" t="s">
        <v>305</v>
      </c>
      <c r="C50" s="36" t="s">
        <v>306</v>
      </c>
      <c r="D50" s="11" t="s">
        <v>111</v>
      </c>
      <c r="E50" s="13">
        <f t="shared" si="105"/>
        <v>0</v>
      </c>
      <c r="F50" s="13">
        <f t="shared" si="106"/>
        <v>0</v>
      </c>
      <c r="G50" s="13">
        <f t="shared" si="107"/>
        <v>0.16</v>
      </c>
      <c r="H50" s="13">
        <f t="shared" si="108"/>
        <v>0</v>
      </c>
      <c r="I50" s="13">
        <f t="shared" si="109"/>
        <v>0</v>
      </c>
      <c r="J50" s="13">
        <f t="shared" si="110"/>
        <v>0</v>
      </c>
      <c r="K50" s="13">
        <f t="shared" si="111"/>
        <v>0</v>
      </c>
      <c r="L50" s="7">
        <v>0</v>
      </c>
      <c r="M50" s="7">
        <v>0</v>
      </c>
      <c r="N50" s="7">
        <v>0.16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f t="shared" si="97"/>
        <v>0</v>
      </c>
      <c r="AO50" s="7">
        <f t="shared" si="97"/>
        <v>0</v>
      </c>
      <c r="AP50" s="7">
        <f t="shared" si="97"/>
        <v>0</v>
      </c>
      <c r="AQ50" s="7">
        <f t="shared" si="97"/>
        <v>0</v>
      </c>
      <c r="AR50" s="7">
        <f t="shared" si="97"/>
        <v>0</v>
      </c>
      <c r="AS50" s="7">
        <f t="shared" si="97"/>
        <v>0</v>
      </c>
      <c r="AT50" s="7">
        <f t="shared" si="97"/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7">
        <v>0</v>
      </c>
      <c r="BS50" s="7">
        <v>0</v>
      </c>
      <c r="BT50" s="7">
        <v>0</v>
      </c>
      <c r="BU50" s="7">
        <v>0</v>
      </c>
      <c r="BV50" s="7">
        <v>0</v>
      </c>
      <c r="BW50" s="7">
        <f t="shared" si="112"/>
        <v>0</v>
      </c>
      <c r="BX50" s="7">
        <f t="shared" si="112"/>
        <v>0</v>
      </c>
      <c r="BY50" s="7">
        <f t="shared" si="112"/>
        <v>-0.16</v>
      </c>
      <c r="BZ50" s="7">
        <f t="shared" si="112"/>
        <v>0</v>
      </c>
      <c r="CA50" s="7">
        <f t="shared" si="112"/>
        <v>0</v>
      </c>
      <c r="CB50" s="7">
        <f t="shared" si="112"/>
        <v>0</v>
      </c>
      <c r="CC50" s="7">
        <f t="shared" si="112"/>
        <v>0</v>
      </c>
      <c r="CD50" s="36" t="s">
        <v>395</v>
      </c>
    </row>
    <row r="51" spans="1:82" s="10" customFormat="1" ht="94.5" x14ac:dyDescent="0.25">
      <c r="A51" s="12" t="s">
        <v>151</v>
      </c>
      <c r="B51" s="45" t="s">
        <v>307</v>
      </c>
      <c r="C51" s="36" t="s">
        <v>308</v>
      </c>
      <c r="D51" s="11" t="s">
        <v>111</v>
      </c>
      <c r="E51" s="13">
        <f t="shared" si="105"/>
        <v>0</v>
      </c>
      <c r="F51" s="13">
        <f t="shared" si="106"/>
        <v>0</v>
      </c>
      <c r="G51" s="13">
        <f t="shared" si="107"/>
        <v>0</v>
      </c>
      <c r="H51" s="13">
        <f t="shared" si="108"/>
        <v>0</v>
      </c>
      <c r="I51" s="13">
        <f t="shared" si="109"/>
        <v>0.34</v>
      </c>
      <c r="J51" s="13">
        <f t="shared" si="110"/>
        <v>0</v>
      </c>
      <c r="K51" s="13">
        <f t="shared" si="111"/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0.34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f t="shared" si="97"/>
        <v>0</v>
      </c>
      <c r="AO51" s="7">
        <f t="shared" si="97"/>
        <v>0</v>
      </c>
      <c r="AP51" s="7">
        <f t="shared" si="97"/>
        <v>0</v>
      </c>
      <c r="AQ51" s="7">
        <f t="shared" si="97"/>
        <v>0</v>
      </c>
      <c r="AR51" s="7">
        <f t="shared" si="97"/>
        <v>0</v>
      </c>
      <c r="AS51" s="7">
        <f t="shared" si="97"/>
        <v>0</v>
      </c>
      <c r="AT51" s="7">
        <f t="shared" si="97"/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0</v>
      </c>
      <c r="BV51" s="7">
        <v>0</v>
      </c>
      <c r="BW51" s="7">
        <f t="shared" si="112"/>
        <v>0</v>
      </c>
      <c r="BX51" s="7">
        <f t="shared" si="112"/>
        <v>0</v>
      </c>
      <c r="BY51" s="7">
        <f t="shared" si="112"/>
        <v>0</v>
      </c>
      <c r="BZ51" s="7">
        <f t="shared" si="112"/>
        <v>0</v>
      </c>
      <c r="CA51" s="7">
        <f t="shared" si="112"/>
        <v>0</v>
      </c>
      <c r="CB51" s="7">
        <f t="shared" si="112"/>
        <v>0</v>
      </c>
      <c r="CC51" s="7">
        <f t="shared" si="112"/>
        <v>0</v>
      </c>
      <c r="CD51" s="8" t="s">
        <v>396</v>
      </c>
    </row>
    <row r="52" spans="1:82" s="10" customFormat="1" ht="47.25" x14ac:dyDescent="0.25">
      <c r="A52" s="12" t="s">
        <v>152</v>
      </c>
      <c r="B52" s="45" t="s">
        <v>309</v>
      </c>
      <c r="C52" s="36" t="s">
        <v>310</v>
      </c>
      <c r="D52" s="11" t="s">
        <v>111</v>
      </c>
      <c r="E52" s="13">
        <f t="shared" si="105"/>
        <v>0</v>
      </c>
      <c r="F52" s="13">
        <f t="shared" si="106"/>
        <v>0</v>
      </c>
      <c r="G52" s="13">
        <f t="shared" si="107"/>
        <v>1.36</v>
      </c>
      <c r="H52" s="13">
        <f t="shared" si="108"/>
        <v>0</v>
      </c>
      <c r="I52" s="13">
        <f t="shared" si="109"/>
        <v>0</v>
      </c>
      <c r="J52" s="13">
        <f t="shared" si="110"/>
        <v>0</v>
      </c>
      <c r="K52" s="13">
        <f t="shared" si="111"/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1.36</v>
      </c>
      <c r="AJ52" s="7">
        <v>0</v>
      </c>
      <c r="AK52" s="7">
        <v>0</v>
      </c>
      <c r="AL52" s="7">
        <v>0</v>
      </c>
      <c r="AM52" s="7">
        <v>0</v>
      </c>
      <c r="AN52" s="7">
        <f t="shared" si="97"/>
        <v>0</v>
      </c>
      <c r="AO52" s="7">
        <f t="shared" si="97"/>
        <v>0</v>
      </c>
      <c r="AP52" s="7">
        <f t="shared" si="97"/>
        <v>0</v>
      </c>
      <c r="AQ52" s="7">
        <f t="shared" si="97"/>
        <v>0</v>
      </c>
      <c r="AR52" s="7">
        <f t="shared" si="97"/>
        <v>0</v>
      </c>
      <c r="AS52" s="7">
        <f t="shared" si="97"/>
        <v>0</v>
      </c>
      <c r="AT52" s="7">
        <f t="shared" si="97"/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f t="shared" si="112"/>
        <v>0</v>
      </c>
      <c r="BX52" s="7">
        <f t="shared" si="112"/>
        <v>0</v>
      </c>
      <c r="BY52" s="7">
        <f t="shared" si="112"/>
        <v>0</v>
      </c>
      <c r="BZ52" s="7">
        <f t="shared" si="112"/>
        <v>0</v>
      </c>
      <c r="CA52" s="7">
        <f t="shared" si="112"/>
        <v>0</v>
      </c>
      <c r="CB52" s="7">
        <f t="shared" si="112"/>
        <v>0</v>
      </c>
      <c r="CC52" s="7">
        <f t="shared" si="112"/>
        <v>0</v>
      </c>
      <c r="CD52" s="36" t="s">
        <v>397</v>
      </c>
    </row>
    <row r="53" spans="1:82" s="10" customFormat="1" ht="63" x14ac:dyDescent="0.25">
      <c r="A53" s="12" t="s">
        <v>153</v>
      </c>
      <c r="B53" s="45" t="s">
        <v>311</v>
      </c>
      <c r="C53" s="36" t="s">
        <v>312</v>
      </c>
      <c r="D53" s="11" t="s">
        <v>111</v>
      </c>
      <c r="E53" s="13">
        <f t="shared" si="105"/>
        <v>0</v>
      </c>
      <c r="F53" s="13">
        <f t="shared" si="106"/>
        <v>0</v>
      </c>
      <c r="G53" s="13">
        <f t="shared" si="107"/>
        <v>0</v>
      </c>
      <c r="H53" s="13">
        <f t="shared" si="108"/>
        <v>0</v>
      </c>
      <c r="I53" s="13">
        <f t="shared" si="109"/>
        <v>0.6</v>
      </c>
      <c r="J53" s="13">
        <f t="shared" si="110"/>
        <v>0</v>
      </c>
      <c r="K53" s="13">
        <f t="shared" si="111"/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0.6</v>
      </c>
      <c r="AL53" s="7">
        <v>0</v>
      </c>
      <c r="AM53" s="7">
        <v>0</v>
      </c>
      <c r="AN53" s="7">
        <f t="shared" si="97"/>
        <v>0</v>
      </c>
      <c r="AO53" s="7">
        <f t="shared" si="97"/>
        <v>0</v>
      </c>
      <c r="AP53" s="7">
        <f t="shared" si="97"/>
        <v>0</v>
      </c>
      <c r="AQ53" s="7">
        <f t="shared" si="97"/>
        <v>0</v>
      </c>
      <c r="AR53" s="7">
        <f t="shared" si="97"/>
        <v>0</v>
      </c>
      <c r="AS53" s="7">
        <f t="shared" si="97"/>
        <v>0</v>
      </c>
      <c r="AT53" s="7">
        <f t="shared" si="97"/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f t="shared" si="112"/>
        <v>0</v>
      </c>
      <c r="BX53" s="7">
        <f t="shared" si="112"/>
        <v>0</v>
      </c>
      <c r="BY53" s="7">
        <f t="shared" si="112"/>
        <v>0</v>
      </c>
      <c r="BZ53" s="7">
        <f t="shared" si="112"/>
        <v>0</v>
      </c>
      <c r="CA53" s="7">
        <f t="shared" si="112"/>
        <v>0</v>
      </c>
      <c r="CB53" s="7">
        <f t="shared" si="112"/>
        <v>0</v>
      </c>
      <c r="CC53" s="7">
        <f t="shared" si="112"/>
        <v>0</v>
      </c>
      <c r="CD53" s="36" t="s">
        <v>398</v>
      </c>
    </row>
    <row r="54" spans="1:82" s="10" customFormat="1" ht="63" x14ac:dyDescent="0.25">
      <c r="A54" s="12" t="s">
        <v>154</v>
      </c>
      <c r="B54" s="45" t="s">
        <v>313</v>
      </c>
      <c r="C54" s="36" t="s">
        <v>314</v>
      </c>
      <c r="D54" s="11" t="s">
        <v>111</v>
      </c>
      <c r="E54" s="13">
        <f t="shared" si="105"/>
        <v>0</v>
      </c>
      <c r="F54" s="13">
        <f t="shared" si="106"/>
        <v>0</v>
      </c>
      <c r="G54" s="13">
        <f t="shared" si="107"/>
        <v>0.19</v>
      </c>
      <c r="H54" s="13">
        <f t="shared" si="108"/>
        <v>0</v>
      </c>
      <c r="I54" s="13">
        <f t="shared" si="109"/>
        <v>0</v>
      </c>
      <c r="J54" s="13">
        <f t="shared" si="110"/>
        <v>0</v>
      </c>
      <c r="K54" s="13">
        <f t="shared" si="111"/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0.19</v>
      </c>
      <c r="AJ54" s="7">
        <v>0</v>
      </c>
      <c r="AK54" s="7">
        <v>0</v>
      </c>
      <c r="AL54" s="7">
        <v>0</v>
      </c>
      <c r="AM54" s="7">
        <v>0</v>
      </c>
      <c r="AN54" s="7">
        <f t="shared" si="97"/>
        <v>0</v>
      </c>
      <c r="AO54" s="7">
        <f t="shared" si="97"/>
        <v>0</v>
      </c>
      <c r="AP54" s="7">
        <f t="shared" si="97"/>
        <v>0</v>
      </c>
      <c r="AQ54" s="7">
        <f t="shared" si="97"/>
        <v>0</v>
      </c>
      <c r="AR54" s="7">
        <f t="shared" si="97"/>
        <v>0</v>
      </c>
      <c r="AS54" s="7">
        <f t="shared" si="97"/>
        <v>0</v>
      </c>
      <c r="AT54" s="7">
        <f t="shared" si="97"/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f t="shared" ref="BW54:BW59" si="113">AN54-L54</f>
        <v>0</v>
      </c>
      <c r="BX54" s="7">
        <f t="shared" ref="BX54:BX59" si="114">AO54-M54</f>
        <v>0</v>
      </c>
      <c r="BY54" s="7">
        <f t="shared" ref="BY54:BY59" si="115">AP54-N54</f>
        <v>0</v>
      </c>
      <c r="BZ54" s="7">
        <f t="shared" ref="BZ54:BZ59" si="116">AQ54-O54</f>
        <v>0</v>
      </c>
      <c r="CA54" s="7">
        <f t="shared" ref="CA54:CA59" si="117">AR54-P54</f>
        <v>0</v>
      </c>
      <c r="CB54" s="7">
        <f t="shared" ref="CB54:CB59" si="118">AS54-Q54</f>
        <v>0</v>
      </c>
      <c r="CC54" s="7">
        <f t="shared" ref="CC54:CC59" si="119">AT54-R54</f>
        <v>0</v>
      </c>
      <c r="CD54" s="36" t="s">
        <v>399</v>
      </c>
    </row>
    <row r="55" spans="1:82" s="10" customFormat="1" ht="47.25" x14ac:dyDescent="0.25">
      <c r="A55" s="12" t="s">
        <v>155</v>
      </c>
      <c r="B55" s="45" t="s">
        <v>315</v>
      </c>
      <c r="C55" s="36" t="s">
        <v>316</v>
      </c>
      <c r="D55" s="11" t="s">
        <v>111</v>
      </c>
      <c r="E55" s="13">
        <f t="shared" si="105"/>
        <v>0</v>
      </c>
      <c r="F55" s="13">
        <f t="shared" si="106"/>
        <v>0</v>
      </c>
      <c r="G55" s="13">
        <f t="shared" si="107"/>
        <v>0.23</v>
      </c>
      <c r="H55" s="13">
        <f t="shared" si="108"/>
        <v>0</v>
      </c>
      <c r="I55" s="13">
        <f t="shared" si="109"/>
        <v>0</v>
      </c>
      <c r="J55" s="13">
        <f t="shared" si="110"/>
        <v>0</v>
      </c>
      <c r="K55" s="13">
        <f t="shared" si="111"/>
        <v>0</v>
      </c>
      <c r="L55" s="7">
        <v>0</v>
      </c>
      <c r="M55" s="7">
        <v>0</v>
      </c>
      <c r="N55" s="7">
        <v>0.23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f t="shared" si="97"/>
        <v>0</v>
      </c>
      <c r="AO55" s="7">
        <f t="shared" si="97"/>
        <v>0</v>
      </c>
      <c r="AP55" s="7">
        <f t="shared" si="97"/>
        <v>0</v>
      </c>
      <c r="AQ55" s="7">
        <f t="shared" si="97"/>
        <v>0</v>
      </c>
      <c r="AR55" s="7">
        <f t="shared" si="97"/>
        <v>0</v>
      </c>
      <c r="AS55" s="7">
        <f t="shared" si="97"/>
        <v>0</v>
      </c>
      <c r="AT55" s="7">
        <f t="shared" si="97"/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f t="shared" si="113"/>
        <v>0</v>
      </c>
      <c r="BX55" s="7">
        <f t="shared" si="114"/>
        <v>0</v>
      </c>
      <c r="BY55" s="7">
        <f t="shared" si="115"/>
        <v>-0.23</v>
      </c>
      <c r="BZ55" s="7">
        <f t="shared" si="116"/>
        <v>0</v>
      </c>
      <c r="CA55" s="7">
        <f t="shared" si="117"/>
        <v>0</v>
      </c>
      <c r="CB55" s="7">
        <f t="shared" si="118"/>
        <v>0</v>
      </c>
      <c r="CC55" s="7">
        <f t="shared" si="119"/>
        <v>0</v>
      </c>
      <c r="CD55" s="36" t="s">
        <v>400</v>
      </c>
    </row>
    <row r="56" spans="1:82" s="10" customFormat="1" ht="63" x14ac:dyDescent="0.25">
      <c r="A56" s="12" t="s">
        <v>156</v>
      </c>
      <c r="B56" s="45" t="s">
        <v>317</v>
      </c>
      <c r="C56" s="36" t="s">
        <v>318</v>
      </c>
      <c r="D56" s="11" t="s">
        <v>111</v>
      </c>
      <c r="E56" s="13">
        <f t="shared" si="105"/>
        <v>0</v>
      </c>
      <c r="F56" s="13">
        <f t="shared" si="106"/>
        <v>0</v>
      </c>
      <c r="G56" s="13">
        <f t="shared" si="107"/>
        <v>0.28000000000000003</v>
      </c>
      <c r="H56" s="13">
        <f t="shared" si="108"/>
        <v>0</v>
      </c>
      <c r="I56" s="13">
        <f t="shared" si="109"/>
        <v>0</v>
      </c>
      <c r="J56" s="13">
        <f t="shared" si="110"/>
        <v>0</v>
      </c>
      <c r="K56" s="13">
        <f t="shared" si="111"/>
        <v>0</v>
      </c>
      <c r="L56" s="7">
        <v>0</v>
      </c>
      <c r="M56" s="7">
        <v>0</v>
      </c>
      <c r="N56" s="7">
        <v>0.28000000000000003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f t="shared" si="97"/>
        <v>0</v>
      </c>
      <c r="AO56" s="7">
        <f t="shared" si="97"/>
        <v>0</v>
      </c>
      <c r="AP56" s="7">
        <f t="shared" si="97"/>
        <v>0</v>
      </c>
      <c r="AQ56" s="7">
        <f t="shared" si="97"/>
        <v>0</v>
      </c>
      <c r="AR56" s="7">
        <f t="shared" si="97"/>
        <v>0</v>
      </c>
      <c r="AS56" s="7">
        <f t="shared" si="97"/>
        <v>0</v>
      </c>
      <c r="AT56" s="7">
        <f t="shared" si="97"/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0</v>
      </c>
      <c r="BJ56" s="7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7">
        <v>0</v>
      </c>
      <c r="BQ56" s="7">
        <v>0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7">
        <f t="shared" si="113"/>
        <v>0</v>
      </c>
      <c r="BX56" s="7">
        <f t="shared" si="114"/>
        <v>0</v>
      </c>
      <c r="BY56" s="7">
        <f t="shared" si="115"/>
        <v>-0.28000000000000003</v>
      </c>
      <c r="BZ56" s="7">
        <f t="shared" si="116"/>
        <v>0</v>
      </c>
      <c r="CA56" s="7">
        <f t="shared" si="117"/>
        <v>0</v>
      </c>
      <c r="CB56" s="7">
        <f t="shared" si="118"/>
        <v>0</v>
      </c>
      <c r="CC56" s="7">
        <f t="shared" si="119"/>
        <v>0</v>
      </c>
      <c r="CD56" s="36" t="s">
        <v>401</v>
      </c>
    </row>
    <row r="57" spans="1:82" s="10" customFormat="1" ht="78.75" x14ac:dyDescent="0.25">
      <c r="A57" s="12" t="s">
        <v>157</v>
      </c>
      <c r="B57" s="45" t="s">
        <v>319</v>
      </c>
      <c r="C57" s="36" t="s">
        <v>320</v>
      </c>
      <c r="D57" s="11" t="s">
        <v>111</v>
      </c>
      <c r="E57" s="13">
        <f t="shared" si="105"/>
        <v>0</v>
      </c>
      <c r="F57" s="13">
        <f t="shared" si="106"/>
        <v>0</v>
      </c>
      <c r="G57" s="13">
        <f t="shared" si="107"/>
        <v>0.45</v>
      </c>
      <c r="H57" s="13">
        <f t="shared" si="108"/>
        <v>0</v>
      </c>
      <c r="I57" s="13">
        <f t="shared" si="109"/>
        <v>0</v>
      </c>
      <c r="J57" s="13">
        <f t="shared" si="110"/>
        <v>0</v>
      </c>
      <c r="K57" s="13">
        <f t="shared" si="111"/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0.45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f t="shared" si="97"/>
        <v>0</v>
      </c>
      <c r="AO57" s="7">
        <f t="shared" si="97"/>
        <v>0</v>
      </c>
      <c r="AP57" s="7">
        <f t="shared" si="97"/>
        <v>0</v>
      </c>
      <c r="AQ57" s="7">
        <f t="shared" si="97"/>
        <v>0</v>
      </c>
      <c r="AR57" s="7">
        <f t="shared" si="97"/>
        <v>0</v>
      </c>
      <c r="AS57" s="7">
        <f t="shared" si="97"/>
        <v>0</v>
      </c>
      <c r="AT57" s="7">
        <f t="shared" si="97"/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7">
        <f t="shared" si="113"/>
        <v>0</v>
      </c>
      <c r="BX57" s="7">
        <f t="shared" si="114"/>
        <v>0</v>
      </c>
      <c r="BY57" s="7">
        <f t="shared" si="115"/>
        <v>0</v>
      </c>
      <c r="BZ57" s="7">
        <f t="shared" si="116"/>
        <v>0</v>
      </c>
      <c r="CA57" s="7">
        <f t="shared" si="117"/>
        <v>0</v>
      </c>
      <c r="CB57" s="7">
        <f t="shared" si="118"/>
        <v>0</v>
      </c>
      <c r="CC57" s="7">
        <f t="shared" si="119"/>
        <v>0</v>
      </c>
      <c r="CD57" s="36" t="s">
        <v>402</v>
      </c>
    </row>
    <row r="58" spans="1:82" s="10" customFormat="1" ht="31.5" x14ac:dyDescent="0.25">
      <c r="A58" s="12" t="s">
        <v>158</v>
      </c>
      <c r="B58" s="35" t="s">
        <v>321</v>
      </c>
      <c r="C58" s="35" t="s">
        <v>175</v>
      </c>
      <c r="D58" s="11" t="s">
        <v>111</v>
      </c>
      <c r="E58" s="13">
        <f t="shared" si="105"/>
        <v>0</v>
      </c>
      <c r="F58" s="13">
        <f t="shared" si="106"/>
        <v>0</v>
      </c>
      <c r="G58" s="13">
        <f t="shared" si="107"/>
        <v>0.4</v>
      </c>
      <c r="H58" s="13">
        <f t="shared" si="108"/>
        <v>0</v>
      </c>
      <c r="I58" s="13">
        <f t="shared" si="109"/>
        <v>0</v>
      </c>
      <c r="J58" s="13">
        <f t="shared" si="110"/>
        <v>0</v>
      </c>
      <c r="K58" s="13">
        <f t="shared" si="111"/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0.4</v>
      </c>
      <c r="AJ58" s="7">
        <v>0</v>
      </c>
      <c r="AK58" s="7">
        <v>0</v>
      </c>
      <c r="AL58" s="7">
        <v>0</v>
      </c>
      <c r="AM58" s="7">
        <v>0</v>
      </c>
      <c r="AN58" s="7">
        <f t="shared" si="97"/>
        <v>0</v>
      </c>
      <c r="AO58" s="7">
        <f t="shared" si="97"/>
        <v>0</v>
      </c>
      <c r="AP58" s="7">
        <f t="shared" si="97"/>
        <v>0</v>
      </c>
      <c r="AQ58" s="7">
        <f t="shared" si="97"/>
        <v>0</v>
      </c>
      <c r="AR58" s="7">
        <f t="shared" si="97"/>
        <v>0</v>
      </c>
      <c r="AS58" s="7">
        <f t="shared" si="97"/>
        <v>0</v>
      </c>
      <c r="AT58" s="7">
        <f t="shared" si="97"/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7">
        <v>0</v>
      </c>
      <c r="BQ58" s="7">
        <v>0</v>
      </c>
      <c r="BR58" s="7">
        <v>0</v>
      </c>
      <c r="BS58" s="7">
        <v>0</v>
      </c>
      <c r="BT58" s="7">
        <v>0</v>
      </c>
      <c r="BU58" s="7">
        <v>0</v>
      </c>
      <c r="BV58" s="7">
        <v>0</v>
      </c>
      <c r="BW58" s="7">
        <f t="shared" si="113"/>
        <v>0</v>
      </c>
      <c r="BX58" s="7">
        <f t="shared" si="114"/>
        <v>0</v>
      </c>
      <c r="BY58" s="7">
        <f t="shared" si="115"/>
        <v>0</v>
      </c>
      <c r="BZ58" s="7">
        <f t="shared" si="116"/>
        <v>0</v>
      </c>
      <c r="CA58" s="7">
        <f t="shared" si="117"/>
        <v>0</v>
      </c>
      <c r="CB58" s="7">
        <f t="shared" si="118"/>
        <v>0</v>
      </c>
      <c r="CC58" s="7">
        <f t="shared" si="119"/>
        <v>0</v>
      </c>
      <c r="CD58" s="36" t="s">
        <v>403</v>
      </c>
    </row>
    <row r="59" spans="1:82" s="10" customFormat="1" ht="78.75" x14ac:dyDescent="0.25">
      <c r="A59" s="12" t="s">
        <v>159</v>
      </c>
      <c r="B59" s="44" t="s">
        <v>322</v>
      </c>
      <c r="C59" s="38" t="s">
        <v>249</v>
      </c>
      <c r="D59" s="11" t="s">
        <v>111</v>
      </c>
      <c r="E59" s="13">
        <f t="shared" si="105"/>
        <v>0</v>
      </c>
      <c r="F59" s="13">
        <f t="shared" si="106"/>
        <v>0</v>
      </c>
      <c r="G59" s="13">
        <f t="shared" si="107"/>
        <v>0</v>
      </c>
      <c r="H59" s="13">
        <f t="shared" si="108"/>
        <v>0</v>
      </c>
      <c r="I59" s="13">
        <f t="shared" si="109"/>
        <v>0.5</v>
      </c>
      <c r="J59" s="13">
        <f t="shared" si="110"/>
        <v>0</v>
      </c>
      <c r="K59" s="13">
        <f t="shared" si="111"/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0.5</v>
      </c>
      <c r="AL59" s="7">
        <v>0</v>
      </c>
      <c r="AM59" s="7">
        <v>0</v>
      </c>
      <c r="AN59" s="7">
        <f t="shared" si="97"/>
        <v>0</v>
      </c>
      <c r="AO59" s="7">
        <f t="shared" si="97"/>
        <v>0</v>
      </c>
      <c r="AP59" s="7">
        <f t="shared" si="97"/>
        <v>0</v>
      </c>
      <c r="AQ59" s="7">
        <f t="shared" si="97"/>
        <v>0</v>
      </c>
      <c r="AR59" s="7">
        <f t="shared" si="97"/>
        <v>0</v>
      </c>
      <c r="AS59" s="7">
        <f t="shared" si="97"/>
        <v>0</v>
      </c>
      <c r="AT59" s="7">
        <f t="shared" si="97"/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7">
        <v>0</v>
      </c>
      <c r="BQ59" s="7">
        <v>0</v>
      </c>
      <c r="BR59" s="7">
        <v>0</v>
      </c>
      <c r="BS59" s="7">
        <v>0</v>
      </c>
      <c r="BT59" s="7">
        <v>0</v>
      </c>
      <c r="BU59" s="7">
        <v>0</v>
      </c>
      <c r="BV59" s="7">
        <v>0</v>
      </c>
      <c r="BW59" s="7">
        <f t="shared" si="113"/>
        <v>0</v>
      </c>
      <c r="BX59" s="7">
        <f t="shared" si="114"/>
        <v>0</v>
      </c>
      <c r="BY59" s="7">
        <f t="shared" si="115"/>
        <v>0</v>
      </c>
      <c r="BZ59" s="7">
        <f t="shared" si="116"/>
        <v>0</v>
      </c>
      <c r="CA59" s="7">
        <f t="shared" si="117"/>
        <v>0</v>
      </c>
      <c r="CB59" s="7">
        <f t="shared" si="118"/>
        <v>0</v>
      </c>
      <c r="CC59" s="7">
        <f t="shared" si="119"/>
        <v>0</v>
      </c>
      <c r="CD59" s="15" t="s">
        <v>404</v>
      </c>
    </row>
    <row r="60" spans="1:82" s="10" customFormat="1" ht="94.5" x14ac:dyDescent="0.25">
      <c r="A60" s="12" t="s">
        <v>160</v>
      </c>
      <c r="B60" s="36" t="s">
        <v>452</v>
      </c>
      <c r="C60" s="17" t="s">
        <v>453</v>
      </c>
      <c r="D60" s="11" t="s">
        <v>111</v>
      </c>
      <c r="E60" s="11" t="s">
        <v>111</v>
      </c>
      <c r="F60" s="11" t="s">
        <v>111</v>
      </c>
      <c r="G60" s="11" t="s">
        <v>111</v>
      </c>
      <c r="H60" s="11" t="s">
        <v>111</v>
      </c>
      <c r="I60" s="11" t="s">
        <v>111</v>
      </c>
      <c r="J60" s="11" t="s">
        <v>111</v>
      </c>
      <c r="K60" s="11" t="s">
        <v>111</v>
      </c>
      <c r="L60" s="11" t="s">
        <v>111</v>
      </c>
      <c r="M60" s="11" t="s">
        <v>111</v>
      </c>
      <c r="N60" s="11" t="s">
        <v>111</v>
      </c>
      <c r="O60" s="11" t="s">
        <v>111</v>
      </c>
      <c r="P60" s="11" t="s">
        <v>111</v>
      </c>
      <c r="Q60" s="11" t="s">
        <v>111</v>
      </c>
      <c r="R60" s="11" t="s">
        <v>111</v>
      </c>
      <c r="S60" s="11" t="s">
        <v>111</v>
      </c>
      <c r="T60" s="11" t="s">
        <v>111</v>
      </c>
      <c r="U60" s="11" t="s">
        <v>111</v>
      </c>
      <c r="V60" s="11" t="s">
        <v>111</v>
      </c>
      <c r="W60" s="11" t="s">
        <v>111</v>
      </c>
      <c r="X60" s="11" t="s">
        <v>111</v>
      </c>
      <c r="Y60" s="11" t="s">
        <v>111</v>
      </c>
      <c r="Z60" s="11" t="s">
        <v>111</v>
      </c>
      <c r="AA60" s="11" t="s">
        <v>111</v>
      </c>
      <c r="AB60" s="11" t="s">
        <v>111</v>
      </c>
      <c r="AC60" s="11" t="s">
        <v>111</v>
      </c>
      <c r="AD60" s="11" t="s">
        <v>111</v>
      </c>
      <c r="AE60" s="11" t="s">
        <v>111</v>
      </c>
      <c r="AF60" s="11" t="s">
        <v>111</v>
      </c>
      <c r="AG60" s="11" t="s">
        <v>111</v>
      </c>
      <c r="AH60" s="11" t="s">
        <v>111</v>
      </c>
      <c r="AI60" s="11" t="s">
        <v>111</v>
      </c>
      <c r="AJ60" s="11" t="s">
        <v>111</v>
      </c>
      <c r="AK60" s="11" t="s">
        <v>111</v>
      </c>
      <c r="AL60" s="11" t="s">
        <v>111</v>
      </c>
      <c r="AM60" s="11" t="s">
        <v>111</v>
      </c>
      <c r="AN60" s="7">
        <f t="shared" ref="AN60:AN69" si="120">AU60+BB60+BI60+BP60</f>
        <v>0</v>
      </c>
      <c r="AO60" s="7">
        <f t="shared" ref="AO60:AO69" si="121">AV60+BC60+BJ60+BQ60</f>
        <v>0</v>
      </c>
      <c r="AP60" s="7">
        <f t="shared" ref="AP60:AP69" si="122">AW60+BD60+BK60+BR60</f>
        <v>0.90700000000000003</v>
      </c>
      <c r="AQ60" s="7">
        <f t="shared" ref="AQ60:AQ69" si="123">AX60+BE60+BL60+BS60</f>
        <v>0</v>
      </c>
      <c r="AR60" s="7">
        <f t="shared" ref="AR60:AR69" si="124">AY60+BF60+BM60+BT60</f>
        <v>2.7E-2</v>
      </c>
      <c r="AS60" s="7">
        <f t="shared" ref="AS60:AS69" si="125">AZ60+BG60+BN60+BU60</f>
        <v>0</v>
      </c>
      <c r="AT60" s="7">
        <f t="shared" ref="AT60:AT69" si="126">BA60+BH60+BO60+BV60</f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0.90700000000000003</v>
      </c>
      <c r="BE60" s="7">
        <v>0</v>
      </c>
      <c r="BF60" s="7">
        <v>2.7E-2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11" t="s">
        <v>111</v>
      </c>
      <c r="BX60" s="11" t="s">
        <v>111</v>
      </c>
      <c r="BY60" s="11" t="s">
        <v>111</v>
      </c>
      <c r="BZ60" s="11" t="s">
        <v>111</v>
      </c>
      <c r="CA60" s="11" t="s">
        <v>111</v>
      </c>
      <c r="CB60" s="11" t="s">
        <v>111</v>
      </c>
      <c r="CC60" s="11" t="s">
        <v>111</v>
      </c>
      <c r="CD60" s="36" t="s">
        <v>472</v>
      </c>
    </row>
    <row r="61" spans="1:82" s="10" customFormat="1" ht="47.25" x14ac:dyDescent="0.25">
      <c r="A61" s="12" t="s">
        <v>161</v>
      </c>
      <c r="B61" s="36" t="s">
        <v>454</v>
      </c>
      <c r="C61" s="17" t="s">
        <v>455</v>
      </c>
      <c r="D61" s="11" t="s">
        <v>111</v>
      </c>
      <c r="E61" s="11" t="s">
        <v>111</v>
      </c>
      <c r="F61" s="11" t="s">
        <v>111</v>
      </c>
      <c r="G61" s="11" t="s">
        <v>111</v>
      </c>
      <c r="H61" s="11" t="s">
        <v>111</v>
      </c>
      <c r="I61" s="11" t="s">
        <v>111</v>
      </c>
      <c r="J61" s="11" t="s">
        <v>111</v>
      </c>
      <c r="K61" s="11" t="s">
        <v>111</v>
      </c>
      <c r="L61" s="11" t="s">
        <v>111</v>
      </c>
      <c r="M61" s="11" t="s">
        <v>111</v>
      </c>
      <c r="N61" s="11" t="s">
        <v>111</v>
      </c>
      <c r="O61" s="11" t="s">
        <v>111</v>
      </c>
      <c r="P61" s="11" t="s">
        <v>111</v>
      </c>
      <c r="Q61" s="11" t="s">
        <v>111</v>
      </c>
      <c r="R61" s="11" t="s">
        <v>111</v>
      </c>
      <c r="S61" s="11" t="s">
        <v>111</v>
      </c>
      <c r="T61" s="11" t="s">
        <v>111</v>
      </c>
      <c r="U61" s="11" t="s">
        <v>111</v>
      </c>
      <c r="V61" s="11" t="s">
        <v>111</v>
      </c>
      <c r="W61" s="11" t="s">
        <v>111</v>
      </c>
      <c r="X61" s="11" t="s">
        <v>111</v>
      </c>
      <c r="Y61" s="11" t="s">
        <v>111</v>
      </c>
      <c r="Z61" s="11" t="s">
        <v>111</v>
      </c>
      <c r="AA61" s="11" t="s">
        <v>111</v>
      </c>
      <c r="AB61" s="11" t="s">
        <v>111</v>
      </c>
      <c r="AC61" s="11" t="s">
        <v>111</v>
      </c>
      <c r="AD61" s="11" t="s">
        <v>111</v>
      </c>
      <c r="AE61" s="11" t="s">
        <v>111</v>
      </c>
      <c r="AF61" s="11" t="s">
        <v>111</v>
      </c>
      <c r="AG61" s="11" t="s">
        <v>111</v>
      </c>
      <c r="AH61" s="11" t="s">
        <v>111</v>
      </c>
      <c r="AI61" s="11" t="s">
        <v>111</v>
      </c>
      <c r="AJ61" s="11" t="s">
        <v>111</v>
      </c>
      <c r="AK61" s="11" t="s">
        <v>111</v>
      </c>
      <c r="AL61" s="11" t="s">
        <v>111</v>
      </c>
      <c r="AM61" s="11" t="s">
        <v>111</v>
      </c>
      <c r="AN61" s="7">
        <f t="shared" si="120"/>
        <v>0</v>
      </c>
      <c r="AO61" s="7">
        <f t="shared" si="121"/>
        <v>0</v>
      </c>
      <c r="AP61" s="7">
        <f t="shared" si="122"/>
        <v>0</v>
      </c>
      <c r="AQ61" s="7">
        <f t="shared" si="123"/>
        <v>0</v>
      </c>
      <c r="AR61" s="7">
        <f t="shared" si="124"/>
        <v>0</v>
      </c>
      <c r="AS61" s="7">
        <f t="shared" si="125"/>
        <v>0</v>
      </c>
      <c r="AT61" s="7">
        <f t="shared" si="126"/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0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11" t="s">
        <v>111</v>
      </c>
      <c r="BX61" s="11" t="s">
        <v>111</v>
      </c>
      <c r="BY61" s="11" t="s">
        <v>111</v>
      </c>
      <c r="BZ61" s="11" t="s">
        <v>111</v>
      </c>
      <c r="CA61" s="11" t="s">
        <v>111</v>
      </c>
      <c r="CB61" s="11" t="s">
        <v>111</v>
      </c>
      <c r="CC61" s="11" t="s">
        <v>111</v>
      </c>
      <c r="CD61" s="15" t="s">
        <v>473</v>
      </c>
    </row>
    <row r="62" spans="1:82" s="10" customFormat="1" ht="31.5" x14ac:dyDescent="0.25">
      <c r="A62" s="12" t="s">
        <v>162</v>
      </c>
      <c r="B62" s="36" t="s">
        <v>456</v>
      </c>
      <c r="C62" s="17" t="s">
        <v>457</v>
      </c>
      <c r="D62" s="11" t="s">
        <v>111</v>
      </c>
      <c r="E62" s="11" t="s">
        <v>111</v>
      </c>
      <c r="F62" s="11" t="s">
        <v>111</v>
      </c>
      <c r="G62" s="11" t="s">
        <v>111</v>
      </c>
      <c r="H62" s="11" t="s">
        <v>111</v>
      </c>
      <c r="I62" s="11" t="s">
        <v>111</v>
      </c>
      <c r="J62" s="11" t="s">
        <v>111</v>
      </c>
      <c r="K62" s="11" t="s">
        <v>111</v>
      </c>
      <c r="L62" s="11" t="s">
        <v>111</v>
      </c>
      <c r="M62" s="11" t="s">
        <v>111</v>
      </c>
      <c r="N62" s="11" t="s">
        <v>111</v>
      </c>
      <c r="O62" s="11" t="s">
        <v>111</v>
      </c>
      <c r="P62" s="11" t="s">
        <v>111</v>
      </c>
      <c r="Q62" s="11" t="s">
        <v>111</v>
      </c>
      <c r="R62" s="11" t="s">
        <v>111</v>
      </c>
      <c r="S62" s="11" t="s">
        <v>111</v>
      </c>
      <c r="T62" s="11" t="s">
        <v>111</v>
      </c>
      <c r="U62" s="11" t="s">
        <v>111</v>
      </c>
      <c r="V62" s="11" t="s">
        <v>111</v>
      </c>
      <c r="W62" s="11" t="s">
        <v>111</v>
      </c>
      <c r="X62" s="11" t="s">
        <v>111</v>
      </c>
      <c r="Y62" s="11" t="s">
        <v>111</v>
      </c>
      <c r="Z62" s="11" t="s">
        <v>111</v>
      </c>
      <c r="AA62" s="11" t="s">
        <v>111</v>
      </c>
      <c r="AB62" s="11" t="s">
        <v>111</v>
      </c>
      <c r="AC62" s="11" t="s">
        <v>111</v>
      </c>
      <c r="AD62" s="11" t="s">
        <v>111</v>
      </c>
      <c r="AE62" s="11" t="s">
        <v>111</v>
      </c>
      <c r="AF62" s="11" t="s">
        <v>111</v>
      </c>
      <c r="AG62" s="11" t="s">
        <v>111</v>
      </c>
      <c r="AH62" s="11" t="s">
        <v>111</v>
      </c>
      <c r="AI62" s="11" t="s">
        <v>111</v>
      </c>
      <c r="AJ62" s="11" t="s">
        <v>111</v>
      </c>
      <c r="AK62" s="11" t="s">
        <v>111</v>
      </c>
      <c r="AL62" s="11" t="s">
        <v>111</v>
      </c>
      <c r="AM62" s="11" t="s">
        <v>111</v>
      </c>
      <c r="AN62" s="7">
        <f t="shared" si="120"/>
        <v>0</v>
      </c>
      <c r="AO62" s="7">
        <f t="shared" si="121"/>
        <v>0</v>
      </c>
      <c r="AP62" s="7">
        <f t="shared" si="122"/>
        <v>0</v>
      </c>
      <c r="AQ62" s="7">
        <f t="shared" si="123"/>
        <v>0</v>
      </c>
      <c r="AR62" s="7">
        <f t="shared" si="124"/>
        <v>0</v>
      </c>
      <c r="AS62" s="7">
        <f t="shared" si="125"/>
        <v>0</v>
      </c>
      <c r="AT62" s="7">
        <f t="shared" si="126"/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11" t="s">
        <v>111</v>
      </c>
      <c r="BX62" s="11" t="s">
        <v>111</v>
      </c>
      <c r="BY62" s="11" t="s">
        <v>111</v>
      </c>
      <c r="BZ62" s="11" t="s">
        <v>111</v>
      </c>
      <c r="CA62" s="11" t="s">
        <v>111</v>
      </c>
      <c r="CB62" s="11" t="s">
        <v>111</v>
      </c>
      <c r="CC62" s="11" t="s">
        <v>111</v>
      </c>
      <c r="CD62" s="36" t="s">
        <v>474</v>
      </c>
    </row>
    <row r="63" spans="1:82" s="10" customFormat="1" ht="56.25" x14ac:dyDescent="0.25">
      <c r="A63" s="12" t="s">
        <v>163</v>
      </c>
      <c r="B63" s="46" t="s">
        <v>458</v>
      </c>
      <c r="C63" s="12" t="s">
        <v>459</v>
      </c>
      <c r="D63" s="11" t="s">
        <v>111</v>
      </c>
      <c r="E63" s="11" t="s">
        <v>111</v>
      </c>
      <c r="F63" s="11" t="s">
        <v>111</v>
      </c>
      <c r="G63" s="11" t="s">
        <v>111</v>
      </c>
      <c r="H63" s="11" t="s">
        <v>111</v>
      </c>
      <c r="I63" s="11" t="s">
        <v>111</v>
      </c>
      <c r="J63" s="11" t="s">
        <v>111</v>
      </c>
      <c r="K63" s="11" t="s">
        <v>111</v>
      </c>
      <c r="L63" s="11" t="s">
        <v>111</v>
      </c>
      <c r="M63" s="11" t="s">
        <v>111</v>
      </c>
      <c r="N63" s="11" t="s">
        <v>111</v>
      </c>
      <c r="O63" s="11" t="s">
        <v>111</v>
      </c>
      <c r="P63" s="11" t="s">
        <v>111</v>
      </c>
      <c r="Q63" s="11" t="s">
        <v>111</v>
      </c>
      <c r="R63" s="11" t="s">
        <v>111</v>
      </c>
      <c r="S63" s="11" t="s">
        <v>111</v>
      </c>
      <c r="T63" s="11" t="s">
        <v>111</v>
      </c>
      <c r="U63" s="11" t="s">
        <v>111</v>
      </c>
      <c r="V63" s="11" t="s">
        <v>111</v>
      </c>
      <c r="W63" s="11" t="s">
        <v>111</v>
      </c>
      <c r="X63" s="11" t="s">
        <v>111</v>
      </c>
      <c r="Y63" s="11" t="s">
        <v>111</v>
      </c>
      <c r="Z63" s="11" t="s">
        <v>111</v>
      </c>
      <c r="AA63" s="11" t="s">
        <v>111</v>
      </c>
      <c r="AB63" s="11" t="s">
        <v>111</v>
      </c>
      <c r="AC63" s="11" t="s">
        <v>111</v>
      </c>
      <c r="AD63" s="11" t="s">
        <v>111</v>
      </c>
      <c r="AE63" s="11" t="s">
        <v>111</v>
      </c>
      <c r="AF63" s="11" t="s">
        <v>111</v>
      </c>
      <c r="AG63" s="11" t="s">
        <v>111</v>
      </c>
      <c r="AH63" s="11" t="s">
        <v>111</v>
      </c>
      <c r="AI63" s="11" t="s">
        <v>111</v>
      </c>
      <c r="AJ63" s="11" t="s">
        <v>111</v>
      </c>
      <c r="AK63" s="11" t="s">
        <v>111</v>
      </c>
      <c r="AL63" s="11" t="s">
        <v>111</v>
      </c>
      <c r="AM63" s="11" t="s">
        <v>111</v>
      </c>
      <c r="AN63" s="7">
        <f t="shared" si="120"/>
        <v>0</v>
      </c>
      <c r="AO63" s="7">
        <f t="shared" si="121"/>
        <v>0</v>
      </c>
      <c r="AP63" s="7">
        <f t="shared" si="122"/>
        <v>0</v>
      </c>
      <c r="AQ63" s="7">
        <f t="shared" si="123"/>
        <v>0</v>
      </c>
      <c r="AR63" s="7">
        <f t="shared" si="124"/>
        <v>0</v>
      </c>
      <c r="AS63" s="7">
        <f t="shared" si="125"/>
        <v>0</v>
      </c>
      <c r="AT63" s="7">
        <f t="shared" si="126"/>
        <v>0</v>
      </c>
      <c r="AU63" s="7">
        <v>0</v>
      </c>
      <c r="AV63" s="7">
        <v>0</v>
      </c>
      <c r="AW63" s="7">
        <v>0</v>
      </c>
      <c r="AX63" s="7">
        <v>0</v>
      </c>
      <c r="AY63" s="7">
        <v>0</v>
      </c>
      <c r="AZ63" s="7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>
        <v>0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7">
        <v>0</v>
      </c>
      <c r="BQ63" s="7">
        <v>0</v>
      </c>
      <c r="BR63" s="7">
        <v>0</v>
      </c>
      <c r="BS63" s="7">
        <v>0</v>
      </c>
      <c r="BT63" s="7">
        <v>0</v>
      </c>
      <c r="BU63" s="7">
        <v>0</v>
      </c>
      <c r="BV63" s="7">
        <v>0</v>
      </c>
      <c r="BW63" s="11" t="s">
        <v>111</v>
      </c>
      <c r="BX63" s="11" t="s">
        <v>111</v>
      </c>
      <c r="BY63" s="11" t="s">
        <v>111</v>
      </c>
      <c r="BZ63" s="11" t="s">
        <v>111</v>
      </c>
      <c r="CA63" s="11" t="s">
        <v>111</v>
      </c>
      <c r="CB63" s="11" t="s">
        <v>111</v>
      </c>
      <c r="CC63" s="11" t="s">
        <v>111</v>
      </c>
      <c r="CD63" s="36" t="s">
        <v>475</v>
      </c>
    </row>
    <row r="64" spans="1:82" s="10" customFormat="1" ht="56.25" x14ac:dyDescent="0.25">
      <c r="A64" s="12" t="s">
        <v>164</v>
      </c>
      <c r="B64" s="46" t="s">
        <v>460</v>
      </c>
      <c r="C64" s="12" t="s">
        <v>461</v>
      </c>
      <c r="D64" s="11" t="s">
        <v>111</v>
      </c>
      <c r="E64" s="11" t="s">
        <v>111</v>
      </c>
      <c r="F64" s="11" t="s">
        <v>111</v>
      </c>
      <c r="G64" s="11" t="s">
        <v>111</v>
      </c>
      <c r="H64" s="11" t="s">
        <v>111</v>
      </c>
      <c r="I64" s="11" t="s">
        <v>111</v>
      </c>
      <c r="J64" s="11" t="s">
        <v>111</v>
      </c>
      <c r="K64" s="11" t="s">
        <v>111</v>
      </c>
      <c r="L64" s="11" t="s">
        <v>111</v>
      </c>
      <c r="M64" s="11" t="s">
        <v>111</v>
      </c>
      <c r="N64" s="11" t="s">
        <v>111</v>
      </c>
      <c r="O64" s="11" t="s">
        <v>111</v>
      </c>
      <c r="P64" s="11" t="s">
        <v>111</v>
      </c>
      <c r="Q64" s="11" t="s">
        <v>111</v>
      </c>
      <c r="R64" s="11" t="s">
        <v>111</v>
      </c>
      <c r="S64" s="11" t="s">
        <v>111</v>
      </c>
      <c r="T64" s="11" t="s">
        <v>111</v>
      </c>
      <c r="U64" s="11" t="s">
        <v>111</v>
      </c>
      <c r="V64" s="11" t="s">
        <v>111</v>
      </c>
      <c r="W64" s="11" t="s">
        <v>111</v>
      </c>
      <c r="X64" s="11" t="s">
        <v>111</v>
      </c>
      <c r="Y64" s="11" t="s">
        <v>111</v>
      </c>
      <c r="Z64" s="11" t="s">
        <v>111</v>
      </c>
      <c r="AA64" s="11" t="s">
        <v>111</v>
      </c>
      <c r="AB64" s="11" t="s">
        <v>111</v>
      </c>
      <c r="AC64" s="11" t="s">
        <v>111</v>
      </c>
      <c r="AD64" s="11" t="s">
        <v>111</v>
      </c>
      <c r="AE64" s="11" t="s">
        <v>111</v>
      </c>
      <c r="AF64" s="11" t="s">
        <v>111</v>
      </c>
      <c r="AG64" s="11" t="s">
        <v>111</v>
      </c>
      <c r="AH64" s="11" t="s">
        <v>111</v>
      </c>
      <c r="AI64" s="11" t="s">
        <v>111</v>
      </c>
      <c r="AJ64" s="11" t="s">
        <v>111</v>
      </c>
      <c r="AK64" s="11" t="s">
        <v>111</v>
      </c>
      <c r="AL64" s="11" t="s">
        <v>111</v>
      </c>
      <c r="AM64" s="11" t="s">
        <v>111</v>
      </c>
      <c r="AN64" s="7">
        <f t="shared" si="120"/>
        <v>0</v>
      </c>
      <c r="AO64" s="7">
        <f t="shared" si="121"/>
        <v>0</v>
      </c>
      <c r="AP64" s="7">
        <f t="shared" si="122"/>
        <v>0.03</v>
      </c>
      <c r="AQ64" s="7">
        <f t="shared" si="123"/>
        <v>0</v>
      </c>
      <c r="AR64" s="7">
        <f t="shared" si="124"/>
        <v>0</v>
      </c>
      <c r="AS64" s="7">
        <f t="shared" si="125"/>
        <v>0</v>
      </c>
      <c r="AT64" s="7">
        <f t="shared" si="126"/>
        <v>0</v>
      </c>
      <c r="AU64" s="7">
        <v>0</v>
      </c>
      <c r="AV64" s="7">
        <v>0</v>
      </c>
      <c r="AW64" s="7">
        <v>0</v>
      </c>
      <c r="AX64" s="7">
        <v>0</v>
      </c>
      <c r="AY64" s="7">
        <v>0</v>
      </c>
      <c r="AZ64" s="7">
        <v>0</v>
      </c>
      <c r="BA64" s="7">
        <v>0</v>
      </c>
      <c r="BB64" s="7">
        <v>0</v>
      </c>
      <c r="BC64" s="7">
        <v>0</v>
      </c>
      <c r="BD64" s="7">
        <v>0.03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0</v>
      </c>
      <c r="BK64" s="7">
        <v>0</v>
      </c>
      <c r="BL64" s="7">
        <v>0</v>
      </c>
      <c r="BM64" s="7">
        <v>0</v>
      </c>
      <c r="BN64" s="7">
        <v>0</v>
      </c>
      <c r="BO64" s="7">
        <v>0</v>
      </c>
      <c r="BP64" s="7">
        <v>0</v>
      </c>
      <c r="BQ64" s="7">
        <v>0</v>
      </c>
      <c r="BR64" s="7">
        <v>0</v>
      </c>
      <c r="BS64" s="7">
        <v>0</v>
      </c>
      <c r="BT64" s="7">
        <v>0</v>
      </c>
      <c r="BU64" s="7">
        <v>0</v>
      </c>
      <c r="BV64" s="7">
        <v>0</v>
      </c>
      <c r="BW64" s="11" t="s">
        <v>111</v>
      </c>
      <c r="BX64" s="11" t="s">
        <v>111</v>
      </c>
      <c r="BY64" s="11" t="s">
        <v>111</v>
      </c>
      <c r="BZ64" s="11" t="s">
        <v>111</v>
      </c>
      <c r="CA64" s="11" t="s">
        <v>111</v>
      </c>
      <c r="CB64" s="11" t="s">
        <v>111</v>
      </c>
      <c r="CC64" s="11" t="s">
        <v>111</v>
      </c>
      <c r="CD64" s="36" t="s">
        <v>476</v>
      </c>
    </row>
    <row r="65" spans="1:82" s="10" customFormat="1" ht="56.25" x14ac:dyDescent="0.25">
      <c r="A65" s="12" t="s">
        <v>165</v>
      </c>
      <c r="B65" s="46" t="s">
        <v>462</v>
      </c>
      <c r="C65" s="12" t="s">
        <v>463</v>
      </c>
      <c r="D65" s="11" t="s">
        <v>111</v>
      </c>
      <c r="E65" s="11" t="s">
        <v>111</v>
      </c>
      <c r="F65" s="11" t="s">
        <v>111</v>
      </c>
      <c r="G65" s="11" t="s">
        <v>111</v>
      </c>
      <c r="H65" s="11" t="s">
        <v>111</v>
      </c>
      <c r="I65" s="11" t="s">
        <v>111</v>
      </c>
      <c r="J65" s="11" t="s">
        <v>111</v>
      </c>
      <c r="K65" s="11" t="s">
        <v>111</v>
      </c>
      <c r="L65" s="11" t="s">
        <v>111</v>
      </c>
      <c r="M65" s="11" t="s">
        <v>111</v>
      </c>
      <c r="N65" s="11" t="s">
        <v>111</v>
      </c>
      <c r="O65" s="11" t="s">
        <v>111</v>
      </c>
      <c r="P65" s="11" t="s">
        <v>111</v>
      </c>
      <c r="Q65" s="11" t="s">
        <v>111</v>
      </c>
      <c r="R65" s="11" t="s">
        <v>111</v>
      </c>
      <c r="S65" s="11" t="s">
        <v>111</v>
      </c>
      <c r="T65" s="11" t="s">
        <v>111</v>
      </c>
      <c r="U65" s="11" t="s">
        <v>111</v>
      </c>
      <c r="V65" s="11" t="s">
        <v>111</v>
      </c>
      <c r="W65" s="11" t="s">
        <v>111</v>
      </c>
      <c r="X65" s="11" t="s">
        <v>111</v>
      </c>
      <c r="Y65" s="11" t="s">
        <v>111</v>
      </c>
      <c r="Z65" s="11" t="s">
        <v>111</v>
      </c>
      <c r="AA65" s="11" t="s">
        <v>111</v>
      </c>
      <c r="AB65" s="11" t="s">
        <v>111</v>
      </c>
      <c r="AC65" s="11" t="s">
        <v>111</v>
      </c>
      <c r="AD65" s="11" t="s">
        <v>111</v>
      </c>
      <c r="AE65" s="11" t="s">
        <v>111</v>
      </c>
      <c r="AF65" s="11" t="s">
        <v>111</v>
      </c>
      <c r="AG65" s="11" t="s">
        <v>111</v>
      </c>
      <c r="AH65" s="11" t="s">
        <v>111</v>
      </c>
      <c r="AI65" s="11" t="s">
        <v>111</v>
      </c>
      <c r="AJ65" s="11" t="s">
        <v>111</v>
      </c>
      <c r="AK65" s="11" t="s">
        <v>111</v>
      </c>
      <c r="AL65" s="11" t="s">
        <v>111</v>
      </c>
      <c r="AM65" s="11" t="s">
        <v>111</v>
      </c>
      <c r="AN65" s="7">
        <f t="shared" si="120"/>
        <v>0</v>
      </c>
      <c r="AO65" s="7">
        <f t="shared" si="121"/>
        <v>0</v>
      </c>
      <c r="AP65" s="7">
        <f t="shared" si="122"/>
        <v>0</v>
      </c>
      <c r="AQ65" s="7">
        <f t="shared" si="123"/>
        <v>0</v>
      </c>
      <c r="AR65" s="7">
        <f t="shared" si="124"/>
        <v>0</v>
      </c>
      <c r="AS65" s="7">
        <f t="shared" si="125"/>
        <v>0</v>
      </c>
      <c r="AT65" s="7">
        <f t="shared" si="126"/>
        <v>0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0</v>
      </c>
      <c r="BN65" s="7">
        <v>0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0</v>
      </c>
      <c r="BU65" s="7">
        <v>0</v>
      </c>
      <c r="BV65" s="7">
        <v>0</v>
      </c>
      <c r="BW65" s="11" t="s">
        <v>111</v>
      </c>
      <c r="BX65" s="11" t="s">
        <v>111</v>
      </c>
      <c r="BY65" s="11" t="s">
        <v>111</v>
      </c>
      <c r="BZ65" s="11" t="s">
        <v>111</v>
      </c>
      <c r="CA65" s="11" t="s">
        <v>111</v>
      </c>
      <c r="CB65" s="11" t="s">
        <v>111</v>
      </c>
      <c r="CC65" s="11" t="s">
        <v>111</v>
      </c>
      <c r="CD65" s="36" t="s">
        <v>477</v>
      </c>
    </row>
    <row r="66" spans="1:82" s="10" customFormat="1" ht="56.25" x14ac:dyDescent="0.25">
      <c r="A66" s="12" t="s">
        <v>166</v>
      </c>
      <c r="B66" s="46" t="s">
        <v>464</v>
      </c>
      <c r="C66" s="12" t="s">
        <v>465</v>
      </c>
      <c r="D66" s="11" t="s">
        <v>111</v>
      </c>
      <c r="E66" s="11" t="s">
        <v>111</v>
      </c>
      <c r="F66" s="11" t="s">
        <v>111</v>
      </c>
      <c r="G66" s="11" t="s">
        <v>111</v>
      </c>
      <c r="H66" s="11" t="s">
        <v>111</v>
      </c>
      <c r="I66" s="11" t="s">
        <v>111</v>
      </c>
      <c r="J66" s="11" t="s">
        <v>111</v>
      </c>
      <c r="K66" s="11" t="s">
        <v>111</v>
      </c>
      <c r="L66" s="11" t="s">
        <v>111</v>
      </c>
      <c r="M66" s="11" t="s">
        <v>111</v>
      </c>
      <c r="N66" s="11" t="s">
        <v>111</v>
      </c>
      <c r="O66" s="11" t="s">
        <v>111</v>
      </c>
      <c r="P66" s="11" t="s">
        <v>111</v>
      </c>
      <c r="Q66" s="11" t="s">
        <v>111</v>
      </c>
      <c r="R66" s="11" t="s">
        <v>111</v>
      </c>
      <c r="S66" s="11" t="s">
        <v>111</v>
      </c>
      <c r="T66" s="11" t="s">
        <v>111</v>
      </c>
      <c r="U66" s="11" t="s">
        <v>111</v>
      </c>
      <c r="V66" s="11" t="s">
        <v>111</v>
      </c>
      <c r="W66" s="11" t="s">
        <v>111</v>
      </c>
      <c r="X66" s="11" t="s">
        <v>111</v>
      </c>
      <c r="Y66" s="11" t="s">
        <v>111</v>
      </c>
      <c r="Z66" s="11" t="s">
        <v>111</v>
      </c>
      <c r="AA66" s="11" t="s">
        <v>111</v>
      </c>
      <c r="AB66" s="11" t="s">
        <v>111</v>
      </c>
      <c r="AC66" s="11" t="s">
        <v>111</v>
      </c>
      <c r="AD66" s="11" t="s">
        <v>111</v>
      </c>
      <c r="AE66" s="11" t="s">
        <v>111</v>
      </c>
      <c r="AF66" s="11" t="s">
        <v>111</v>
      </c>
      <c r="AG66" s="11" t="s">
        <v>111</v>
      </c>
      <c r="AH66" s="11" t="s">
        <v>111</v>
      </c>
      <c r="AI66" s="11" t="s">
        <v>111</v>
      </c>
      <c r="AJ66" s="11" t="s">
        <v>111</v>
      </c>
      <c r="AK66" s="11" t="s">
        <v>111</v>
      </c>
      <c r="AL66" s="11" t="s">
        <v>111</v>
      </c>
      <c r="AM66" s="11" t="s">
        <v>111</v>
      </c>
      <c r="AN66" s="7">
        <f t="shared" si="120"/>
        <v>0</v>
      </c>
      <c r="AO66" s="7">
        <f t="shared" si="121"/>
        <v>0</v>
      </c>
      <c r="AP66" s="7">
        <f t="shared" si="122"/>
        <v>0</v>
      </c>
      <c r="AQ66" s="7">
        <f t="shared" si="123"/>
        <v>0</v>
      </c>
      <c r="AR66" s="7">
        <f t="shared" si="124"/>
        <v>0</v>
      </c>
      <c r="AS66" s="7">
        <f t="shared" si="125"/>
        <v>0</v>
      </c>
      <c r="AT66" s="7">
        <f t="shared" si="126"/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0</v>
      </c>
      <c r="BL66" s="7">
        <v>0</v>
      </c>
      <c r="BM66" s="7">
        <v>0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11" t="s">
        <v>111</v>
      </c>
      <c r="BX66" s="11" t="s">
        <v>111</v>
      </c>
      <c r="BY66" s="11" t="s">
        <v>111</v>
      </c>
      <c r="BZ66" s="11" t="s">
        <v>111</v>
      </c>
      <c r="CA66" s="11" t="s">
        <v>111</v>
      </c>
      <c r="CB66" s="11" t="s">
        <v>111</v>
      </c>
      <c r="CC66" s="11" t="s">
        <v>111</v>
      </c>
      <c r="CD66" s="36" t="s">
        <v>478</v>
      </c>
    </row>
    <row r="67" spans="1:82" s="10" customFormat="1" ht="56.25" x14ac:dyDescent="0.25">
      <c r="A67" s="12" t="s">
        <v>167</v>
      </c>
      <c r="B67" s="46" t="s">
        <v>466</v>
      </c>
      <c r="C67" s="12" t="s">
        <v>467</v>
      </c>
      <c r="D67" s="11" t="s">
        <v>111</v>
      </c>
      <c r="E67" s="11" t="s">
        <v>111</v>
      </c>
      <c r="F67" s="11" t="s">
        <v>111</v>
      </c>
      <c r="G67" s="11" t="s">
        <v>111</v>
      </c>
      <c r="H67" s="11" t="s">
        <v>111</v>
      </c>
      <c r="I67" s="11" t="s">
        <v>111</v>
      </c>
      <c r="J67" s="11" t="s">
        <v>111</v>
      </c>
      <c r="K67" s="11" t="s">
        <v>111</v>
      </c>
      <c r="L67" s="11" t="s">
        <v>111</v>
      </c>
      <c r="M67" s="11" t="s">
        <v>111</v>
      </c>
      <c r="N67" s="11" t="s">
        <v>111</v>
      </c>
      <c r="O67" s="11" t="s">
        <v>111</v>
      </c>
      <c r="P67" s="11" t="s">
        <v>111</v>
      </c>
      <c r="Q67" s="11" t="s">
        <v>111</v>
      </c>
      <c r="R67" s="11" t="s">
        <v>111</v>
      </c>
      <c r="S67" s="11" t="s">
        <v>111</v>
      </c>
      <c r="T67" s="11" t="s">
        <v>111</v>
      </c>
      <c r="U67" s="11" t="s">
        <v>111</v>
      </c>
      <c r="V67" s="11" t="s">
        <v>111</v>
      </c>
      <c r="W67" s="11" t="s">
        <v>111</v>
      </c>
      <c r="X67" s="11" t="s">
        <v>111</v>
      </c>
      <c r="Y67" s="11" t="s">
        <v>111</v>
      </c>
      <c r="Z67" s="11" t="s">
        <v>111</v>
      </c>
      <c r="AA67" s="11" t="s">
        <v>111</v>
      </c>
      <c r="AB67" s="11" t="s">
        <v>111</v>
      </c>
      <c r="AC67" s="11" t="s">
        <v>111</v>
      </c>
      <c r="AD67" s="11" t="s">
        <v>111</v>
      </c>
      <c r="AE67" s="11" t="s">
        <v>111</v>
      </c>
      <c r="AF67" s="11" t="s">
        <v>111</v>
      </c>
      <c r="AG67" s="11" t="s">
        <v>111</v>
      </c>
      <c r="AH67" s="11" t="s">
        <v>111</v>
      </c>
      <c r="AI67" s="11" t="s">
        <v>111</v>
      </c>
      <c r="AJ67" s="11" t="s">
        <v>111</v>
      </c>
      <c r="AK67" s="11" t="s">
        <v>111</v>
      </c>
      <c r="AL67" s="11" t="s">
        <v>111</v>
      </c>
      <c r="AM67" s="11" t="s">
        <v>111</v>
      </c>
      <c r="AN67" s="7">
        <f t="shared" si="120"/>
        <v>0</v>
      </c>
      <c r="AO67" s="7">
        <f t="shared" si="121"/>
        <v>0</v>
      </c>
      <c r="AP67" s="7">
        <f t="shared" si="122"/>
        <v>0.06</v>
      </c>
      <c r="AQ67" s="7">
        <f t="shared" si="123"/>
        <v>0</v>
      </c>
      <c r="AR67" s="7">
        <f t="shared" si="124"/>
        <v>0</v>
      </c>
      <c r="AS67" s="7">
        <f t="shared" si="125"/>
        <v>0</v>
      </c>
      <c r="AT67" s="7">
        <f t="shared" si="126"/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0.06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11" t="s">
        <v>111</v>
      </c>
      <c r="BX67" s="11" t="s">
        <v>111</v>
      </c>
      <c r="BY67" s="11" t="s">
        <v>111</v>
      </c>
      <c r="BZ67" s="11" t="s">
        <v>111</v>
      </c>
      <c r="CA67" s="11" t="s">
        <v>111</v>
      </c>
      <c r="CB67" s="11" t="s">
        <v>111</v>
      </c>
      <c r="CC67" s="11" t="s">
        <v>111</v>
      </c>
      <c r="CD67" s="36" t="s">
        <v>479</v>
      </c>
    </row>
    <row r="68" spans="1:82" s="10" customFormat="1" ht="56.25" x14ac:dyDescent="0.25">
      <c r="A68" s="12" t="s">
        <v>168</v>
      </c>
      <c r="B68" s="46" t="s">
        <v>468</v>
      </c>
      <c r="C68" s="12" t="s">
        <v>469</v>
      </c>
      <c r="D68" s="11" t="s">
        <v>111</v>
      </c>
      <c r="E68" s="11" t="s">
        <v>111</v>
      </c>
      <c r="F68" s="11" t="s">
        <v>111</v>
      </c>
      <c r="G68" s="11" t="s">
        <v>111</v>
      </c>
      <c r="H68" s="11" t="s">
        <v>111</v>
      </c>
      <c r="I68" s="11" t="s">
        <v>111</v>
      </c>
      <c r="J68" s="11" t="s">
        <v>111</v>
      </c>
      <c r="K68" s="11" t="s">
        <v>111</v>
      </c>
      <c r="L68" s="11" t="s">
        <v>111</v>
      </c>
      <c r="M68" s="11" t="s">
        <v>111</v>
      </c>
      <c r="N68" s="11" t="s">
        <v>111</v>
      </c>
      <c r="O68" s="11" t="s">
        <v>111</v>
      </c>
      <c r="P68" s="11" t="s">
        <v>111</v>
      </c>
      <c r="Q68" s="11" t="s">
        <v>111</v>
      </c>
      <c r="R68" s="11" t="s">
        <v>111</v>
      </c>
      <c r="S68" s="11" t="s">
        <v>111</v>
      </c>
      <c r="T68" s="11" t="s">
        <v>111</v>
      </c>
      <c r="U68" s="11" t="s">
        <v>111</v>
      </c>
      <c r="V68" s="11" t="s">
        <v>111</v>
      </c>
      <c r="W68" s="11" t="s">
        <v>111</v>
      </c>
      <c r="X68" s="11" t="s">
        <v>111</v>
      </c>
      <c r="Y68" s="11" t="s">
        <v>111</v>
      </c>
      <c r="Z68" s="11" t="s">
        <v>111</v>
      </c>
      <c r="AA68" s="11" t="s">
        <v>111</v>
      </c>
      <c r="AB68" s="11" t="s">
        <v>111</v>
      </c>
      <c r="AC68" s="11" t="s">
        <v>111</v>
      </c>
      <c r="AD68" s="11" t="s">
        <v>111</v>
      </c>
      <c r="AE68" s="11" t="s">
        <v>111</v>
      </c>
      <c r="AF68" s="11" t="s">
        <v>111</v>
      </c>
      <c r="AG68" s="11" t="s">
        <v>111</v>
      </c>
      <c r="AH68" s="11" t="s">
        <v>111</v>
      </c>
      <c r="AI68" s="11" t="s">
        <v>111</v>
      </c>
      <c r="AJ68" s="11" t="s">
        <v>111</v>
      </c>
      <c r="AK68" s="11" t="s">
        <v>111</v>
      </c>
      <c r="AL68" s="11" t="s">
        <v>111</v>
      </c>
      <c r="AM68" s="11" t="s">
        <v>111</v>
      </c>
      <c r="AN68" s="7">
        <f t="shared" si="120"/>
        <v>0</v>
      </c>
      <c r="AO68" s="7">
        <f t="shared" si="121"/>
        <v>0</v>
      </c>
      <c r="AP68" s="7">
        <f t="shared" si="122"/>
        <v>0</v>
      </c>
      <c r="AQ68" s="7">
        <f t="shared" si="123"/>
        <v>0</v>
      </c>
      <c r="AR68" s="7">
        <f t="shared" si="124"/>
        <v>0</v>
      </c>
      <c r="AS68" s="7">
        <f t="shared" si="125"/>
        <v>0</v>
      </c>
      <c r="AT68" s="7">
        <f t="shared" si="126"/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11" t="s">
        <v>111</v>
      </c>
      <c r="BX68" s="11" t="s">
        <v>111</v>
      </c>
      <c r="BY68" s="11" t="s">
        <v>111</v>
      </c>
      <c r="BZ68" s="11" t="s">
        <v>111</v>
      </c>
      <c r="CA68" s="11" t="s">
        <v>111</v>
      </c>
      <c r="CB68" s="11" t="s">
        <v>111</v>
      </c>
      <c r="CC68" s="11" t="s">
        <v>111</v>
      </c>
      <c r="CD68" s="36" t="s">
        <v>480</v>
      </c>
    </row>
    <row r="69" spans="1:82" s="10" customFormat="1" ht="110.25" x14ac:dyDescent="0.25">
      <c r="A69" s="12" t="s">
        <v>169</v>
      </c>
      <c r="B69" s="46" t="s">
        <v>470</v>
      </c>
      <c r="C69" s="17" t="s">
        <v>471</v>
      </c>
      <c r="D69" s="11" t="s">
        <v>111</v>
      </c>
      <c r="E69" s="11" t="s">
        <v>111</v>
      </c>
      <c r="F69" s="11" t="s">
        <v>111</v>
      </c>
      <c r="G69" s="11" t="s">
        <v>111</v>
      </c>
      <c r="H69" s="11" t="s">
        <v>111</v>
      </c>
      <c r="I69" s="11" t="s">
        <v>111</v>
      </c>
      <c r="J69" s="11" t="s">
        <v>111</v>
      </c>
      <c r="K69" s="11" t="s">
        <v>111</v>
      </c>
      <c r="L69" s="11" t="s">
        <v>111</v>
      </c>
      <c r="M69" s="11" t="s">
        <v>111</v>
      </c>
      <c r="N69" s="11" t="s">
        <v>111</v>
      </c>
      <c r="O69" s="11" t="s">
        <v>111</v>
      </c>
      <c r="P69" s="11" t="s">
        <v>111</v>
      </c>
      <c r="Q69" s="11" t="s">
        <v>111</v>
      </c>
      <c r="R69" s="11" t="s">
        <v>111</v>
      </c>
      <c r="S69" s="11" t="s">
        <v>111</v>
      </c>
      <c r="T69" s="11" t="s">
        <v>111</v>
      </c>
      <c r="U69" s="11" t="s">
        <v>111</v>
      </c>
      <c r="V69" s="11" t="s">
        <v>111</v>
      </c>
      <c r="W69" s="11" t="s">
        <v>111</v>
      </c>
      <c r="X69" s="11" t="s">
        <v>111</v>
      </c>
      <c r="Y69" s="11" t="s">
        <v>111</v>
      </c>
      <c r="Z69" s="11" t="s">
        <v>111</v>
      </c>
      <c r="AA69" s="11" t="s">
        <v>111</v>
      </c>
      <c r="AB69" s="11" t="s">
        <v>111</v>
      </c>
      <c r="AC69" s="11" t="s">
        <v>111</v>
      </c>
      <c r="AD69" s="11" t="s">
        <v>111</v>
      </c>
      <c r="AE69" s="11" t="s">
        <v>111</v>
      </c>
      <c r="AF69" s="11" t="s">
        <v>111</v>
      </c>
      <c r="AG69" s="11" t="s">
        <v>111</v>
      </c>
      <c r="AH69" s="11" t="s">
        <v>111</v>
      </c>
      <c r="AI69" s="11" t="s">
        <v>111</v>
      </c>
      <c r="AJ69" s="11" t="s">
        <v>111</v>
      </c>
      <c r="AK69" s="11" t="s">
        <v>111</v>
      </c>
      <c r="AL69" s="11" t="s">
        <v>111</v>
      </c>
      <c r="AM69" s="11" t="s">
        <v>111</v>
      </c>
      <c r="AN69" s="7">
        <f t="shared" si="120"/>
        <v>0</v>
      </c>
      <c r="AO69" s="7">
        <f t="shared" si="121"/>
        <v>0</v>
      </c>
      <c r="AP69" s="7">
        <f t="shared" si="122"/>
        <v>0.57699999999999996</v>
      </c>
      <c r="AQ69" s="7">
        <f t="shared" si="123"/>
        <v>0</v>
      </c>
      <c r="AR69" s="7">
        <f t="shared" si="124"/>
        <v>0</v>
      </c>
      <c r="AS69" s="7">
        <f t="shared" si="125"/>
        <v>0</v>
      </c>
      <c r="AT69" s="7">
        <f t="shared" si="126"/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0.57699999999999996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11" t="s">
        <v>111</v>
      </c>
      <c r="BX69" s="11" t="s">
        <v>111</v>
      </c>
      <c r="BY69" s="11" t="s">
        <v>111</v>
      </c>
      <c r="BZ69" s="11" t="s">
        <v>111</v>
      </c>
      <c r="CA69" s="11" t="s">
        <v>111</v>
      </c>
      <c r="CB69" s="11" t="s">
        <v>111</v>
      </c>
      <c r="CC69" s="11" t="s">
        <v>111</v>
      </c>
      <c r="CD69" s="15" t="s">
        <v>481</v>
      </c>
    </row>
    <row r="70" spans="1:82" s="10" customFormat="1" ht="94.5" x14ac:dyDescent="0.25">
      <c r="A70" s="12" t="s">
        <v>170</v>
      </c>
      <c r="B70" s="36" t="s">
        <v>262</v>
      </c>
      <c r="C70" s="17" t="s">
        <v>263</v>
      </c>
      <c r="D70" s="11" t="s">
        <v>111</v>
      </c>
      <c r="E70" s="11" t="s">
        <v>111</v>
      </c>
      <c r="F70" s="11" t="s">
        <v>111</v>
      </c>
      <c r="G70" s="11" t="s">
        <v>111</v>
      </c>
      <c r="H70" s="11" t="s">
        <v>111</v>
      </c>
      <c r="I70" s="11" t="s">
        <v>111</v>
      </c>
      <c r="J70" s="11" t="s">
        <v>111</v>
      </c>
      <c r="K70" s="11" t="s">
        <v>111</v>
      </c>
      <c r="L70" s="11" t="s">
        <v>111</v>
      </c>
      <c r="M70" s="11" t="s">
        <v>111</v>
      </c>
      <c r="N70" s="11" t="s">
        <v>111</v>
      </c>
      <c r="O70" s="11" t="s">
        <v>111</v>
      </c>
      <c r="P70" s="11" t="s">
        <v>111</v>
      </c>
      <c r="Q70" s="11" t="s">
        <v>111</v>
      </c>
      <c r="R70" s="11" t="s">
        <v>111</v>
      </c>
      <c r="S70" s="11" t="s">
        <v>111</v>
      </c>
      <c r="T70" s="11" t="s">
        <v>111</v>
      </c>
      <c r="U70" s="11" t="s">
        <v>111</v>
      </c>
      <c r="V70" s="11" t="s">
        <v>111</v>
      </c>
      <c r="W70" s="11" t="s">
        <v>111</v>
      </c>
      <c r="X70" s="11" t="s">
        <v>111</v>
      </c>
      <c r="Y70" s="11" t="s">
        <v>111</v>
      </c>
      <c r="Z70" s="11" t="s">
        <v>111</v>
      </c>
      <c r="AA70" s="11" t="s">
        <v>111</v>
      </c>
      <c r="AB70" s="11" t="s">
        <v>111</v>
      </c>
      <c r="AC70" s="11" t="s">
        <v>111</v>
      </c>
      <c r="AD70" s="11" t="s">
        <v>111</v>
      </c>
      <c r="AE70" s="11" t="s">
        <v>111</v>
      </c>
      <c r="AF70" s="11" t="s">
        <v>111</v>
      </c>
      <c r="AG70" s="11" t="s">
        <v>111</v>
      </c>
      <c r="AH70" s="11" t="s">
        <v>111</v>
      </c>
      <c r="AI70" s="11" t="s">
        <v>111</v>
      </c>
      <c r="AJ70" s="11" t="s">
        <v>111</v>
      </c>
      <c r="AK70" s="11" t="s">
        <v>111</v>
      </c>
      <c r="AL70" s="11" t="s">
        <v>111</v>
      </c>
      <c r="AM70" s="11" t="s">
        <v>111</v>
      </c>
      <c r="AN70" s="7">
        <f t="shared" si="97"/>
        <v>0</v>
      </c>
      <c r="AO70" s="7">
        <f t="shared" si="97"/>
        <v>0</v>
      </c>
      <c r="AP70" s="7">
        <f t="shared" si="97"/>
        <v>0.32700000000000001</v>
      </c>
      <c r="AQ70" s="7">
        <f t="shared" si="97"/>
        <v>0</v>
      </c>
      <c r="AR70" s="7">
        <f t="shared" si="97"/>
        <v>3.2000000000000001E-2</v>
      </c>
      <c r="AS70" s="7">
        <f t="shared" si="97"/>
        <v>0</v>
      </c>
      <c r="AT70" s="7">
        <f t="shared" si="97"/>
        <v>0</v>
      </c>
      <c r="AU70" s="7">
        <v>0</v>
      </c>
      <c r="AV70" s="7">
        <v>0</v>
      </c>
      <c r="AW70" s="7">
        <v>0.32700000000000001</v>
      </c>
      <c r="AX70" s="7">
        <v>0</v>
      </c>
      <c r="AY70" s="7">
        <v>3.2000000000000001E-2</v>
      </c>
      <c r="AZ70" s="7">
        <v>0</v>
      </c>
      <c r="BA70" s="7">
        <v>0</v>
      </c>
      <c r="BB70" s="7">
        <v>0</v>
      </c>
      <c r="BC70" s="7">
        <v>0</v>
      </c>
      <c r="BD70" s="7">
        <v>0</v>
      </c>
      <c r="BE70" s="7">
        <v>0</v>
      </c>
      <c r="BF70" s="7">
        <v>0</v>
      </c>
      <c r="BG70" s="7">
        <v>0</v>
      </c>
      <c r="BH70" s="7">
        <v>0</v>
      </c>
      <c r="BI70" s="7">
        <v>0</v>
      </c>
      <c r="BJ70" s="7">
        <v>0</v>
      </c>
      <c r="BK70" s="7">
        <v>0</v>
      </c>
      <c r="BL70" s="7">
        <v>0</v>
      </c>
      <c r="BM70" s="7">
        <v>0</v>
      </c>
      <c r="BN70" s="7">
        <v>0</v>
      </c>
      <c r="BO70" s="7">
        <v>0</v>
      </c>
      <c r="BP70" s="7">
        <v>0</v>
      </c>
      <c r="BQ70" s="7">
        <v>0</v>
      </c>
      <c r="BR70" s="7">
        <v>0</v>
      </c>
      <c r="BS70" s="7">
        <v>0</v>
      </c>
      <c r="BT70" s="7">
        <v>0</v>
      </c>
      <c r="BU70" s="7">
        <v>0</v>
      </c>
      <c r="BV70" s="7">
        <v>0</v>
      </c>
      <c r="BW70" s="11" t="s">
        <v>111</v>
      </c>
      <c r="BX70" s="11" t="s">
        <v>111</v>
      </c>
      <c r="BY70" s="11" t="s">
        <v>111</v>
      </c>
      <c r="BZ70" s="11" t="s">
        <v>111</v>
      </c>
      <c r="CA70" s="11" t="s">
        <v>111</v>
      </c>
      <c r="CB70" s="11" t="s">
        <v>111</v>
      </c>
      <c r="CC70" s="11" t="s">
        <v>111</v>
      </c>
      <c r="CD70" s="36" t="s">
        <v>405</v>
      </c>
    </row>
    <row r="71" spans="1:82" s="10" customFormat="1" ht="78.75" x14ac:dyDescent="0.25">
      <c r="A71" s="12" t="s">
        <v>171</v>
      </c>
      <c r="B71" s="36" t="s">
        <v>266</v>
      </c>
      <c r="C71" s="17" t="s">
        <v>267</v>
      </c>
      <c r="D71" s="11" t="s">
        <v>111</v>
      </c>
      <c r="E71" s="11" t="s">
        <v>111</v>
      </c>
      <c r="F71" s="11" t="s">
        <v>111</v>
      </c>
      <c r="G71" s="11" t="s">
        <v>111</v>
      </c>
      <c r="H71" s="11" t="s">
        <v>111</v>
      </c>
      <c r="I71" s="11" t="s">
        <v>111</v>
      </c>
      <c r="J71" s="11" t="s">
        <v>111</v>
      </c>
      <c r="K71" s="11" t="s">
        <v>111</v>
      </c>
      <c r="L71" s="11" t="s">
        <v>111</v>
      </c>
      <c r="M71" s="11" t="s">
        <v>111</v>
      </c>
      <c r="N71" s="11" t="s">
        <v>111</v>
      </c>
      <c r="O71" s="11" t="s">
        <v>111</v>
      </c>
      <c r="P71" s="11" t="s">
        <v>111</v>
      </c>
      <c r="Q71" s="11" t="s">
        <v>111</v>
      </c>
      <c r="R71" s="11" t="s">
        <v>111</v>
      </c>
      <c r="S71" s="11" t="s">
        <v>111</v>
      </c>
      <c r="T71" s="11" t="s">
        <v>111</v>
      </c>
      <c r="U71" s="11" t="s">
        <v>111</v>
      </c>
      <c r="V71" s="11" t="s">
        <v>111</v>
      </c>
      <c r="W71" s="11" t="s">
        <v>111</v>
      </c>
      <c r="X71" s="11" t="s">
        <v>111</v>
      </c>
      <c r="Y71" s="11" t="s">
        <v>111</v>
      </c>
      <c r="Z71" s="11" t="s">
        <v>111</v>
      </c>
      <c r="AA71" s="11" t="s">
        <v>111</v>
      </c>
      <c r="AB71" s="11" t="s">
        <v>111</v>
      </c>
      <c r="AC71" s="11" t="s">
        <v>111</v>
      </c>
      <c r="AD71" s="11" t="s">
        <v>111</v>
      </c>
      <c r="AE71" s="11" t="s">
        <v>111</v>
      </c>
      <c r="AF71" s="11" t="s">
        <v>111</v>
      </c>
      <c r="AG71" s="11" t="s">
        <v>111</v>
      </c>
      <c r="AH71" s="11" t="s">
        <v>111</v>
      </c>
      <c r="AI71" s="11" t="s">
        <v>111</v>
      </c>
      <c r="AJ71" s="11" t="s">
        <v>111</v>
      </c>
      <c r="AK71" s="11" t="s">
        <v>111</v>
      </c>
      <c r="AL71" s="11" t="s">
        <v>111</v>
      </c>
      <c r="AM71" s="11" t="s">
        <v>111</v>
      </c>
      <c r="AN71" s="7">
        <f t="shared" si="97"/>
        <v>0</v>
      </c>
      <c r="AO71" s="7">
        <f t="shared" si="97"/>
        <v>0</v>
      </c>
      <c r="AP71" s="7">
        <f t="shared" si="97"/>
        <v>0</v>
      </c>
      <c r="AQ71" s="7">
        <f t="shared" si="97"/>
        <v>0</v>
      </c>
      <c r="AR71" s="7">
        <f t="shared" si="97"/>
        <v>0</v>
      </c>
      <c r="AS71" s="7">
        <f t="shared" si="97"/>
        <v>0</v>
      </c>
      <c r="AT71" s="7">
        <f t="shared" si="97"/>
        <v>0</v>
      </c>
      <c r="AU71" s="7">
        <v>0</v>
      </c>
      <c r="AV71" s="7">
        <v>0</v>
      </c>
      <c r="AW71" s="7">
        <v>0</v>
      </c>
      <c r="AX71" s="7">
        <v>0</v>
      </c>
      <c r="AY71" s="7">
        <v>0</v>
      </c>
      <c r="AZ71" s="7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7">
        <v>0</v>
      </c>
      <c r="BG71" s="7">
        <v>0</v>
      </c>
      <c r="BH71" s="7">
        <v>0</v>
      </c>
      <c r="BI71" s="7">
        <v>0</v>
      </c>
      <c r="BJ71" s="7">
        <v>0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7">
        <v>0</v>
      </c>
      <c r="BQ71" s="7">
        <v>0</v>
      </c>
      <c r="BR71" s="7">
        <v>0</v>
      </c>
      <c r="BS71" s="7">
        <v>0</v>
      </c>
      <c r="BT71" s="7">
        <v>0</v>
      </c>
      <c r="BU71" s="7">
        <v>0</v>
      </c>
      <c r="BV71" s="7">
        <v>0</v>
      </c>
      <c r="BW71" s="11" t="s">
        <v>111</v>
      </c>
      <c r="BX71" s="11" t="s">
        <v>111</v>
      </c>
      <c r="BY71" s="11" t="s">
        <v>111</v>
      </c>
      <c r="BZ71" s="11" t="s">
        <v>111</v>
      </c>
      <c r="CA71" s="11" t="s">
        <v>111</v>
      </c>
      <c r="CB71" s="11" t="s">
        <v>111</v>
      </c>
      <c r="CC71" s="11" t="s">
        <v>111</v>
      </c>
      <c r="CD71" s="36" t="s">
        <v>406</v>
      </c>
    </row>
    <row r="72" spans="1:82" s="10" customFormat="1" ht="78.75" x14ac:dyDescent="0.25">
      <c r="A72" s="12" t="s">
        <v>172</v>
      </c>
      <c r="B72" s="36" t="s">
        <v>264</v>
      </c>
      <c r="C72" s="17" t="s">
        <v>265</v>
      </c>
      <c r="D72" s="11" t="s">
        <v>111</v>
      </c>
      <c r="E72" s="11" t="s">
        <v>111</v>
      </c>
      <c r="F72" s="11" t="s">
        <v>111</v>
      </c>
      <c r="G72" s="11" t="s">
        <v>111</v>
      </c>
      <c r="H72" s="11" t="s">
        <v>111</v>
      </c>
      <c r="I72" s="11" t="s">
        <v>111</v>
      </c>
      <c r="J72" s="11" t="s">
        <v>111</v>
      </c>
      <c r="K72" s="11" t="s">
        <v>111</v>
      </c>
      <c r="L72" s="11" t="s">
        <v>111</v>
      </c>
      <c r="M72" s="11" t="s">
        <v>111</v>
      </c>
      <c r="N72" s="11" t="s">
        <v>111</v>
      </c>
      <c r="O72" s="11" t="s">
        <v>111</v>
      </c>
      <c r="P72" s="11" t="s">
        <v>111</v>
      </c>
      <c r="Q72" s="11" t="s">
        <v>111</v>
      </c>
      <c r="R72" s="11" t="s">
        <v>111</v>
      </c>
      <c r="S72" s="11" t="s">
        <v>111</v>
      </c>
      <c r="T72" s="11" t="s">
        <v>111</v>
      </c>
      <c r="U72" s="11" t="s">
        <v>111</v>
      </c>
      <c r="V72" s="11" t="s">
        <v>111</v>
      </c>
      <c r="W72" s="11" t="s">
        <v>111</v>
      </c>
      <c r="X72" s="11" t="s">
        <v>111</v>
      </c>
      <c r="Y72" s="11" t="s">
        <v>111</v>
      </c>
      <c r="Z72" s="11" t="s">
        <v>111</v>
      </c>
      <c r="AA72" s="11" t="s">
        <v>111</v>
      </c>
      <c r="AB72" s="11" t="s">
        <v>111</v>
      </c>
      <c r="AC72" s="11" t="s">
        <v>111</v>
      </c>
      <c r="AD72" s="11" t="s">
        <v>111</v>
      </c>
      <c r="AE72" s="11" t="s">
        <v>111</v>
      </c>
      <c r="AF72" s="11" t="s">
        <v>111</v>
      </c>
      <c r="AG72" s="11" t="s">
        <v>111</v>
      </c>
      <c r="AH72" s="11" t="s">
        <v>111</v>
      </c>
      <c r="AI72" s="11" t="s">
        <v>111</v>
      </c>
      <c r="AJ72" s="11" t="s">
        <v>111</v>
      </c>
      <c r="AK72" s="11" t="s">
        <v>111</v>
      </c>
      <c r="AL72" s="11" t="s">
        <v>111</v>
      </c>
      <c r="AM72" s="11" t="s">
        <v>111</v>
      </c>
      <c r="AN72" s="7">
        <f t="shared" si="97"/>
        <v>0</v>
      </c>
      <c r="AO72" s="7">
        <f t="shared" si="97"/>
        <v>0</v>
      </c>
      <c r="AP72" s="7">
        <f t="shared" si="97"/>
        <v>0</v>
      </c>
      <c r="AQ72" s="7">
        <f t="shared" si="97"/>
        <v>0</v>
      </c>
      <c r="AR72" s="7">
        <f t="shared" si="97"/>
        <v>0</v>
      </c>
      <c r="AS72" s="7">
        <f t="shared" si="97"/>
        <v>0</v>
      </c>
      <c r="AT72" s="7">
        <f t="shared" si="97"/>
        <v>0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7">
        <v>0</v>
      </c>
      <c r="BA72" s="7">
        <v>0</v>
      </c>
      <c r="BB72" s="7">
        <v>0</v>
      </c>
      <c r="BC72" s="7">
        <v>0</v>
      </c>
      <c r="BD72" s="7">
        <v>0</v>
      </c>
      <c r="BE72" s="7">
        <v>0</v>
      </c>
      <c r="BF72" s="7">
        <v>0</v>
      </c>
      <c r="BG72" s="7">
        <v>0</v>
      </c>
      <c r="BH72" s="7">
        <v>0</v>
      </c>
      <c r="BI72" s="7">
        <v>0</v>
      </c>
      <c r="BJ72" s="7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7">
        <v>0</v>
      </c>
      <c r="BQ72" s="7">
        <v>0</v>
      </c>
      <c r="BR72" s="7">
        <v>0</v>
      </c>
      <c r="BS72" s="7">
        <v>0</v>
      </c>
      <c r="BT72" s="7">
        <v>0</v>
      </c>
      <c r="BU72" s="7">
        <v>0</v>
      </c>
      <c r="BV72" s="7">
        <v>0</v>
      </c>
      <c r="BW72" s="11" t="s">
        <v>111</v>
      </c>
      <c r="BX72" s="11" t="s">
        <v>111</v>
      </c>
      <c r="BY72" s="11" t="s">
        <v>111</v>
      </c>
      <c r="BZ72" s="11" t="s">
        <v>111</v>
      </c>
      <c r="CA72" s="11" t="s">
        <v>111</v>
      </c>
      <c r="CB72" s="11" t="s">
        <v>111</v>
      </c>
      <c r="CC72" s="11" t="s">
        <v>111</v>
      </c>
      <c r="CD72" s="36" t="s">
        <v>407</v>
      </c>
    </row>
    <row r="73" spans="1:82" s="10" customFormat="1" ht="94.5" x14ac:dyDescent="0.25">
      <c r="A73" s="12" t="s">
        <v>173</v>
      </c>
      <c r="B73" s="47" t="s">
        <v>268</v>
      </c>
      <c r="C73" s="36" t="s">
        <v>323</v>
      </c>
      <c r="D73" s="11" t="s">
        <v>111</v>
      </c>
      <c r="E73" s="11" t="s">
        <v>111</v>
      </c>
      <c r="F73" s="11" t="s">
        <v>111</v>
      </c>
      <c r="G73" s="11" t="s">
        <v>111</v>
      </c>
      <c r="H73" s="11" t="s">
        <v>111</v>
      </c>
      <c r="I73" s="11" t="s">
        <v>111</v>
      </c>
      <c r="J73" s="11" t="s">
        <v>111</v>
      </c>
      <c r="K73" s="11" t="s">
        <v>111</v>
      </c>
      <c r="L73" s="11" t="s">
        <v>111</v>
      </c>
      <c r="M73" s="11" t="s">
        <v>111</v>
      </c>
      <c r="N73" s="11" t="s">
        <v>111</v>
      </c>
      <c r="O73" s="11" t="s">
        <v>111</v>
      </c>
      <c r="P73" s="11" t="s">
        <v>111</v>
      </c>
      <c r="Q73" s="11" t="s">
        <v>111</v>
      </c>
      <c r="R73" s="11" t="s">
        <v>111</v>
      </c>
      <c r="S73" s="11" t="s">
        <v>111</v>
      </c>
      <c r="T73" s="11" t="s">
        <v>111</v>
      </c>
      <c r="U73" s="11" t="s">
        <v>111</v>
      </c>
      <c r="V73" s="11" t="s">
        <v>111</v>
      </c>
      <c r="W73" s="11" t="s">
        <v>111</v>
      </c>
      <c r="X73" s="11" t="s">
        <v>111</v>
      </c>
      <c r="Y73" s="11" t="s">
        <v>111</v>
      </c>
      <c r="Z73" s="11" t="s">
        <v>111</v>
      </c>
      <c r="AA73" s="11" t="s">
        <v>111</v>
      </c>
      <c r="AB73" s="11" t="s">
        <v>111</v>
      </c>
      <c r="AC73" s="11" t="s">
        <v>111</v>
      </c>
      <c r="AD73" s="11" t="s">
        <v>111</v>
      </c>
      <c r="AE73" s="11" t="s">
        <v>111</v>
      </c>
      <c r="AF73" s="11" t="s">
        <v>111</v>
      </c>
      <c r="AG73" s="11" t="s">
        <v>111</v>
      </c>
      <c r="AH73" s="11" t="s">
        <v>111</v>
      </c>
      <c r="AI73" s="11" t="s">
        <v>111</v>
      </c>
      <c r="AJ73" s="11" t="s">
        <v>111</v>
      </c>
      <c r="AK73" s="11" t="s">
        <v>111</v>
      </c>
      <c r="AL73" s="11" t="s">
        <v>111</v>
      </c>
      <c r="AM73" s="11" t="s">
        <v>111</v>
      </c>
      <c r="AN73" s="7">
        <f t="shared" si="97"/>
        <v>0</v>
      </c>
      <c r="AO73" s="7">
        <f t="shared" si="97"/>
        <v>0</v>
      </c>
      <c r="AP73" s="7">
        <f t="shared" si="97"/>
        <v>0.26500000000000001</v>
      </c>
      <c r="AQ73" s="7">
        <f t="shared" si="97"/>
        <v>0</v>
      </c>
      <c r="AR73" s="7">
        <f t="shared" si="97"/>
        <v>0</v>
      </c>
      <c r="AS73" s="7">
        <f t="shared" si="97"/>
        <v>0</v>
      </c>
      <c r="AT73" s="7">
        <f t="shared" si="97"/>
        <v>0</v>
      </c>
      <c r="AU73" s="7">
        <v>0</v>
      </c>
      <c r="AV73" s="7">
        <v>0</v>
      </c>
      <c r="AW73" s="7">
        <v>0.26500000000000001</v>
      </c>
      <c r="AX73" s="7">
        <v>0</v>
      </c>
      <c r="AY73" s="7">
        <v>0</v>
      </c>
      <c r="AZ73" s="7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7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7">
        <v>0</v>
      </c>
      <c r="BQ73" s="7">
        <v>0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  <c r="BW73" s="11" t="s">
        <v>111</v>
      </c>
      <c r="BX73" s="11" t="s">
        <v>111</v>
      </c>
      <c r="BY73" s="11" t="s">
        <v>111</v>
      </c>
      <c r="BZ73" s="11" t="s">
        <v>111</v>
      </c>
      <c r="CA73" s="11" t="s">
        <v>111</v>
      </c>
      <c r="CB73" s="11" t="s">
        <v>111</v>
      </c>
      <c r="CC73" s="11" t="s">
        <v>111</v>
      </c>
      <c r="CD73" s="36" t="s">
        <v>408</v>
      </c>
    </row>
    <row r="74" spans="1:82" s="10" customFormat="1" ht="47.25" x14ac:dyDescent="0.25">
      <c r="A74" s="12" t="s">
        <v>174</v>
      </c>
      <c r="B74" s="36" t="s">
        <v>243</v>
      </c>
      <c r="C74" s="17" t="s">
        <v>244</v>
      </c>
      <c r="D74" s="11" t="s">
        <v>111</v>
      </c>
      <c r="E74" s="11" t="s">
        <v>111</v>
      </c>
      <c r="F74" s="11" t="s">
        <v>111</v>
      </c>
      <c r="G74" s="11" t="s">
        <v>111</v>
      </c>
      <c r="H74" s="11" t="s">
        <v>111</v>
      </c>
      <c r="I74" s="11" t="s">
        <v>111</v>
      </c>
      <c r="J74" s="11" t="s">
        <v>111</v>
      </c>
      <c r="K74" s="11" t="s">
        <v>111</v>
      </c>
      <c r="L74" s="11" t="s">
        <v>111</v>
      </c>
      <c r="M74" s="11" t="s">
        <v>111</v>
      </c>
      <c r="N74" s="11" t="s">
        <v>111</v>
      </c>
      <c r="O74" s="11" t="s">
        <v>111</v>
      </c>
      <c r="P74" s="11" t="s">
        <v>111</v>
      </c>
      <c r="Q74" s="11" t="s">
        <v>111</v>
      </c>
      <c r="R74" s="11" t="s">
        <v>111</v>
      </c>
      <c r="S74" s="11" t="s">
        <v>111</v>
      </c>
      <c r="T74" s="11" t="s">
        <v>111</v>
      </c>
      <c r="U74" s="11" t="s">
        <v>111</v>
      </c>
      <c r="V74" s="11" t="s">
        <v>111</v>
      </c>
      <c r="W74" s="11" t="s">
        <v>111</v>
      </c>
      <c r="X74" s="11" t="s">
        <v>111</v>
      </c>
      <c r="Y74" s="11" t="s">
        <v>111</v>
      </c>
      <c r="Z74" s="11" t="s">
        <v>111</v>
      </c>
      <c r="AA74" s="11" t="s">
        <v>111</v>
      </c>
      <c r="AB74" s="11" t="s">
        <v>111</v>
      </c>
      <c r="AC74" s="11" t="s">
        <v>111</v>
      </c>
      <c r="AD74" s="11" t="s">
        <v>111</v>
      </c>
      <c r="AE74" s="11" t="s">
        <v>111</v>
      </c>
      <c r="AF74" s="11" t="s">
        <v>111</v>
      </c>
      <c r="AG74" s="11" t="s">
        <v>111</v>
      </c>
      <c r="AH74" s="11" t="s">
        <v>111</v>
      </c>
      <c r="AI74" s="11" t="s">
        <v>111</v>
      </c>
      <c r="AJ74" s="11" t="s">
        <v>111</v>
      </c>
      <c r="AK74" s="11" t="s">
        <v>111</v>
      </c>
      <c r="AL74" s="11" t="s">
        <v>111</v>
      </c>
      <c r="AM74" s="11" t="s">
        <v>111</v>
      </c>
      <c r="AN74" s="7">
        <f t="shared" si="97"/>
        <v>0</v>
      </c>
      <c r="AO74" s="7">
        <f t="shared" si="97"/>
        <v>0</v>
      </c>
      <c r="AP74" s="7">
        <f t="shared" si="97"/>
        <v>0.73499999999999999</v>
      </c>
      <c r="AQ74" s="7">
        <f t="shared" si="97"/>
        <v>0</v>
      </c>
      <c r="AR74" s="7">
        <f t="shared" si="97"/>
        <v>0</v>
      </c>
      <c r="AS74" s="7">
        <f t="shared" si="97"/>
        <v>0</v>
      </c>
      <c r="AT74" s="7">
        <f t="shared" si="97"/>
        <v>0</v>
      </c>
      <c r="AU74" s="7">
        <v>0</v>
      </c>
      <c r="AV74" s="7">
        <v>0</v>
      </c>
      <c r="AW74" s="7">
        <v>0.73499999999999999</v>
      </c>
      <c r="AX74" s="7">
        <v>0</v>
      </c>
      <c r="AY74" s="7">
        <v>0</v>
      </c>
      <c r="AZ74" s="7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7">
        <v>0</v>
      </c>
      <c r="BI74" s="7">
        <v>0</v>
      </c>
      <c r="BJ74" s="7">
        <v>0</v>
      </c>
      <c r="BK74" s="7">
        <v>0</v>
      </c>
      <c r="BL74" s="7">
        <v>0</v>
      </c>
      <c r="BM74" s="7">
        <v>0</v>
      </c>
      <c r="BN74" s="7">
        <v>0</v>
      </c>
      <c r="BO74" s="7">
        <v>0</v>
      </c>
      <c r="BP74" s="7">
        <v>0</v>
      </c>
      <c r="BQ74" s="7">
        <v>0</v>
      </c>
      <c r="BR74" s="7">
        <v>0</v>
      </c>
      <c r="BS74" s="7">
        <v>0</v>
      </c>
      <c r="BT74" s="7">
        <v>0</v>
      </c>
      <c r="BU74" s="7">
        <v>0</v>
      </c>
      <c r="BV74" s="7">
        <v>0</v>
      </c>
      <c r="BW74" s="11" t="s">
        <v>111</v>
      </c>
      <c r="BX74" s="11" t="s">
        <v>111</v>
      </c>
      <c r="BY74" s="11" t="s">
        <v>111</v>
      </c>
      <c r="BZ74" s="11" t="s">
        <v>111</v>
      </c>
      <c r="CA74" s="11" t="s">
        <v>111</v>
      </c>
      <c r="CB74" s="11" t="s">
        <v>111</v>
      </c>
      <c r="CC74" s="11" t="s">
        <v>111</v>
      </c>
      <c r="CD74" s="36" t="s">
        <v>409</v>
      </c>
    </row>
    <row r="75" spans="1:82" s="10" customFormat="1" ht="31.5" x14ac:dyDescent="0.25">
      <c r="A75" s="12" t="s">
        <v>498</v>
      </c>
      <c r="B75" s="36" t="s">
        <v>269</v>
      </c>
      <c r="C75" s="36" t="s">
        <v>270</v>
      </c>
      <c r="D75" s="11" t="s">
        <v>111</v>
      </c>
      <c r="E75" s="11" t="s">
        <v>111</v>
      </c>
      <c r="F75" s="11" t="s">
        <v>111</v>
      </c>
      <c r="G75" s="11" t="s">
        <v>111</v>
      </c>
      <c r="H75" s="11" t="s">
        <v>111</v>
      </c>
      <c r="I75" s="11" t="s">
        <v>111</v>
      </c>
      <c r="J75" s="11" t="s">
        <v>111</v>
      </c>
      <c r="K75" s="11" t="s">
        <v>111</v>
      </c>
      <c r="L75" s="11" t="s">
        <v>111</v>
      </c>
      <c r="M75" s="11" t="s">
        <v>111</v>
      </c>
      <c r="N75" s="11" t="s">
        <v>111</v>
      </c>
      <c r="O75" s="11" t="s">
        <v>111</v>
      </c>
      <c r="P75" s="11" t="s">
        <v>111</v>
      </c>
      <c r="Q75" s="11" t="s">
        <v>111</v>
      </c>
      <c r="R75" s="11" t="s">
        <v>111</v>
      </c>
      <c r="S75" s="11" t="s">
        <v>111</v>
      </c>
      <c r="T75" s="11" t="s">
        <v>111</v>
      </c>
      <c r="U75" s="11" t="s">
        <v>111</v>
      </c>
      <c r="V75" s="11" t="s">
        <v>111</v>
      </c>
      <c r="W75" s="11" t="s">
        <v>111</v>
      </c>
      <c r="X75" s="11" t="s">
        <v>111</v>
      </c>
      <c r="Y75" s="11" t="s">
        <v>111</v>
      </c>
      <c r="Z75" s="11" t="s">
        <v>111</v>
      </c>
      <c r="AA75" s="11" t="s">
        <v>111</v>
      </c>
      <c r="AB75" s="11" t="s">
        <v>111</v>
      </c>
      <c r="AC75" s="11" t="s">
        <v>111</v>
      </c>
      <c r="AD75" s="11" t="s">
        <v>111</v>
      </c>
      <c r="AE75" s="11" t="s">
        <v>111</v>
      </c>
      <c r="AF75" s="11" t="s">
        <v>111</v>
      </c>
      <c r="AG75" s="11" t="s">
        <v>111</v>
      </c>
      <c r="AH75" s="11" t="s">
        <v>111</v>
      </c>
      <c r="AI75" s="11" t="s">
        <v>111</v>
      </c>
      <c r="AJ75" s="11" t="s">
        <v>111</v>
      </c>
      <c r="AK75" s="11" t="s">
        <v>111</v>
      </c>
      <c r="AL75" s="11" t="s">
        <v>111</v>
      </c>
      <c r="AM75" s="11" t="s">
        <v>111</v>
      </c>
      <c r="AN75" s="7">
        <f t="shared" si="97"/>
        <v>0</v>
      </c>
      <c r="AO75" s="7">
        <f t="shared" si="97"/>
        <v>0</v>
      </c>
      <c r="AP75" s="7">
        <f t="shared" si="97"/>
        <v>0</v>
      </c>
      <c r="AQ75" s="7">
        <f t="shared" si="97"/>
        <v>0</v>
      </c>
      <c r="AR75" s="7">
        <f t="shared" si="97"/>
        <v>0</v>
      </c>
      <c r="AS75" s="7">
        <f t="shared" si="97"/>
        <v>0</v>
      </c>
      <c r="AT75" s="7">
        <f t="shared" si="97"/>
        <v>0</v>
      </c>
      <c r="AU75" s="7">
        <v>0</v>
      </c>
      <c r="AV75" s="7">
        <v>0</v>
      </c>
      <c r="AW75" s="7">
        <v>0</v>
      </c>
      <c r="AX75" s="7">
        <v>0</v>
      </c>
      <c r="AY75" s="7">
        <v>0</v>
      </c>
      <c r="AZ75" s="7">
        <v>0</v>
      </c>
      <c r="BA75" s="7">
        <v>0</v>
      </c>
      <c r="BB75" s="7">
        <v>0</v>
      </c>
      <c r="BC75" s="7">
        <v>0</v>
      </c>
      <c r="BD75" s="7">
        <v>0</v>
      </c>
      <c r="BE75" s="7">
        <v>0</v>
      </c>
      <c r="BF75" s="7">
        <v>0</v>
      </c>
      <c r="BG75" s="7">
        <v>0</v>
      </c>
      <c r="BH75" s="7">
        <v>0</v>
      </c>
      <c r="BI75" s="7">
        <v>0</v>
      </c>
      <c r="BJ75" s="7">
        <v>0</v>
      </c>
      <c r="BK75" s="7">
        <v>0</v>
      </c>
      <c r="BL75" s="7">
        <v>0</v>
      </c>
      <c r="BM75" s="7">
        <v>0</v>
      </c>
      <c r="BN75" s="7">
        <v>0</v>
      </c>
      <c r="BO75" s="7">
        <v>0</v>
      </c>
      <c r="BP75" s="7">
        <v>0</v>
      </c>
      <c r="BQ75" s="7">
        <v>0</v>
      </c>
      <c r="BR75" s="7">
        <v>0</v>
      </c>
      <c r="BS75" s="7">
        <v>0</v>
      </c>
      <c r="BT75" s="7">
        <v>0</v>
      </c>
      <c r="BU75" s="7">
        <v>0</v>
      </c>
      <c r="BV75" s="7">
        <v>0</v>
      </c>
      <c r="BW75" s="11" t="s">
        <v>111</v>
      </c>
      <c r="BX75" s="11" t="s">
        <v>111</v>
      </c>
      <c r="BY75" s="11" t="s">
        <v>111</v>
      </c>
      <c r="BZ75" s="11" t="s">
        <v>111</v>
      </c>
      <c r="CA75" s="11" t="s">
        <v>111</v>
      </c>
      <c r="CB75" s="11" t="s">
        <v>111</v>
      </c>
      <c r="CC75" s="11" t="s">
        <v>111</v>
      </c>
      <c r="CD75" s="36" t="s">
        <v>410</v>
      </c>
    </row>
    <row r="76" spans="1:82" s="10" customFormat="1" ht="47.25" x14ac:dyDescent="0.25">
      <c r="A76" s="12" t="s">
        <v>499</v>
      </c>
      <c r="B76" s="36" t="s">
        <v>245</v>
      </c>
      <c r="C76" s="36" t="s">
        <v>246</v>
      </c>
      <c r="D76" s="11" t="s">
        <v>111</v>
      </c>
      <c r="E76" s="11" t="s">
        <v>111</v>
      </c>
      <c r="F76" s="11" t="s">
        <v>111</v>
      </c>
      <c r="G76" s="11" t="s">
        <v>111</v>
      </c>
      <c r="H76" s="11" t="s">
        <v>111</v>
      </c>
      <c r="I76" s="11" t="s">
        <v>111</v>
      </c>
      <c r="J76" s="11" t="s">
        <v>111</v>
      </c>
      <c r="K76" s="11" t="s">
        <v>111</v>
      </c>
      <c r="L76" s="11" t="s">
        <v>111</v>
      </c>
      <c r="M76" s="11" t="s">
        <v>111</v>
      </c>
      <c r="N76" s="11" t="s">
        <v>111</v>
      </c>
      <c r="O76" s="11" t="s">
        <v>111</v>
      </c>
      <c r="P76" s="11" t="s">
        <v>111</v>
      </c>
      <c r="Q76" s="11" t="s">
        <v>111</v>
      </c>
      <c r="R76" s="11" t="s">
        <v>111</v>
      </c>
      <c r="S76" s="11" t="s">
        <v>111</v>
      </c>
      <c r="T76" s="11" t="s">
        <v>111</v>
      </c>
      <c r="U76" s="11" t="s">
        <v>111</v>
      </c>
      <c r="V76" s="11" t="s">
        <v>111</v>
      </c>
      <c r="W76" s="11" t="s">
        <v>111</v>
      </c>
      <c r="X76" s="11" t="s">
        <v>111</v>
      </c>
      <c r="Y76" s="11" t="s">
        <v>111</v>
      </c>
      <c r="Z76" s="11" t="s">
        <v>111</v>
      </c>
      <c r="AA76" s="11" t="s">
        <v>111</v>
      </c>
      <c r="AB76" s="11" t="s">
        <v>111</v>
      </c>
      <c r="AC76" s="11" t="s">
        <v>111</v>
      </c>
      <c r="AD76" s="11" t="s">
        <v>111</v>
      </c>
      <c r="AE76" s="11" t="s">
        <v>111</v>
      </c>
      <c r="AF76" s="11" t="s">
        <v>111</v>
      </c>
      <c r="AG76" s="11" t="s">
        <v>111</v>
      </c>
      <c r="AH76" s="11" t="s">
        <v>111</v>
      </c>
      <c r="AI76" s="11" t="s">
        <v>111</v>
      </c>
      <c r="AJ76" s="11" t="s">
        <v>111</v>
      </c>
      <c r="AK76" s="11" t="s">
        <v>111</v>
      </c>
      <c r="AL76" s="11" t="s">
        <v>111</v>
      </c>
      <c r="AM76" s="11" t="s">
        <v>111</v>
      </c>
      <c r="AN76" s="7">
        <f t="shared" si="97"/>
        <v>0</v>
      </c>
      <c r="AO76" s="7">
        <f t="shared" si="97"/>
        <v>0</v>
      </c>
      <c r="AP76" s="7">
        <f t="shared" si="97"/>
        <v>0</v>
      </c>
      <c r="AQ76" s="7">
        <f t="shared" si="97"/>
        <v>0</v>
      </c>
      <c r="AR76" s="7">
        <f t="shared" si="97"/>
        <v>0</v>
      </c>
      <c r="AS76" s="7">
        <f t="shared" si="97"/>
        <v>0</v>
      </c>
      <c r="AT76" s="7">
        <f t="shared" si="97"/>
        <v>0</v>
      </c>
      <c r="AU76" s="7">
        <v>0</v>
      </c>
      <c r="AV76" s="7">
        <v>0</v>
      </c>
      <c r="AW76" s="7">
        <v>0</v>
      </c>
      <c r="AX76" s="7">
        <v>0</v>
      </c>
      <c r="AY76" s="7">
        <v>0</v>
      </c>
      <c r="AZ76" s="7">
        <v>0</v>
      </c>
      <c r="BA76" s="7">
        <v>0</v>
      </c>
      <c r="BB76" s="7">
        <v>0</v>
      </c>
      <c r="BC76" s="7">
        <v>0</v>
      </c>
      <c r="BD76" s="7">
        <v>0</v>
      </c>
      <c r="BE76" s="7">
        <v>0</v>
      </c>
      <c r="BF76" s="7">
        <v>0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7">
        <v>0</v>
      </c>
      <c r="BQ76" s="7">
        <v>0</v>
      </c>
      <c r="BR76" s="7">
        <v>0</v>
      </c>
      <c r="BS76" s="7">
        <v>0</v>
      </c>
      <c r="BT76" s="7">
        <v>0</v>
      </c>
      <c r="BU76" s="7">
        <v>0</v>
      </c>
      <c r="BV76" s="7">
        <v>0</v>
      </c>
      <c r="BW76" s="11" t="s">
        <v>111</v>
      </c>
      <c r="BX76" s="11" t="s">
        <v>111</v>
      </c>
      <c r="BY76" s="11" t="s">
        <v>111</v>
      </c>
      <c r="BZ76" s="11" t="s">
        <v>111</v>
      </c>
      <c r="CA76" s="11" t="s">
        <v>111</v>
      </c>
      <c r="CB76" s="11" t="s">
        <v>111</v>
      </c>
      <c r="CC76" s="11" t="s">
        <v>111</v>
      </c>
      <c r="CD76" s="15" t="s">
        <v>411</v>
      </c>
    </row>
    <row r="77" spans="1:82" s="10" customFormat="1" ht="47.25" x14ac:dyDescent="0.25">
      <c r="A77" s="12" t="s">
        <v>500</v>
      </c>
      <c r="B77" s="36" t="s">
        <v>271</v>
      </c>
      <c r="C77" s="36" t="s">
        <v>272</v>
      </c>
      <c r="D77" s="11" t="s">
        <v>111</v>
      </c>
      <c r="E77" s="11" t="s">
        <v>111</v>
      </c>
      <c r="F77" s="11" t="s">
        <v>111</v>
      </c>
      <c r="G77" s="11" t="s">
        <v>111</v>
      </c>
      <c r="H77" s="11" t="s">
        <v>111</v>
      </c>
      <c r="I77" s="11" t="s">
        <v>111</v>
      </c>
      <c r="J77" s="11" t="s">
        <v>111</v>
      </c>
      <c r="K77" s="11" t="s">
        <v>111</v>
      </c>
      <c r="L77" s="11" t="s">
        <v>111</v>
      </c>
      <c r="M77" s="11" t="s">
        <v>111</v>
      </c>
      <c r="N77" s="11" t="s">
        <v>111</v>
      </c>
      <c r="O77" s="11" t="s">
        <v>111</v>
      </c>
      <c r="P77" s="11" t="s">
        <v>111</v>
      </c>
      <c r="Q77" s="11" t="s">
        <v>111</v>
      </c>
      <c r="R77" s="11" t="s">
        <v>111</v>
      </c>
      <c r="S77" s="11" t="s">
        <v>111</v>
      </c>
      <c r="T77" s="11" t="s">
        <v>111</v>
      </c>
      <c r="U77" s="11" t="s">
        <v>111</v>
      </c>
      <c r="V77" s="11" t="s">
        <v>111</v>
      </c>
      <c r="W77" s="11" t="s">
        <v>111</v>
      </c>
      <c r="X77" s="11" t="s">
        <v>111</v>
      </c>
      <c r="Y77" s="11" t="s">
        <v>111</v>
      </c>
      <c r="Z77" s="11" t="s">
        <v>111</v>
      </c>
      <c r="AA77" s="11" t="s">
        <v>111</v>
      </c>
      <c r="AB77" s="11" t="s">
        <v>111</v>
      </c>
      <c r="AC77" s="11" t="s">
        <v>111</v>
      </c>
      <c r="AD77" s="11" t="s">
        <v>111</v>
      </c>
      <c r="AE77" s="11" t="s">
        <v>111</v>
      </c>
      <c r="AF77" s="11" t="s">
        <v>111</v>
      </c>
      <c r="AG77" s="11" t="s">
        <v>111</v>
      </c>
      <c r="AH77" s="11" t="s">
        <v>111</v>
      </c>
      <c r="AI77" s="11" t="s">
        <v>111</v>
      </c>
      <c r="AJ77" s="11" t="s">
        <v>111</v>
      </c>
      <c r="AK77" s="11" t="s">
        <v>111</v>
      </c>
      <c r="AL77" s="11" t="s">
        <v>111</v>
      </c>
      <c r="AM77" s="11" t="s">
        <v>111</v>
      </c>
      <c r="AN77" s="7">
        <f t="shared" si="97"/>
        <v>0</v>
      </c>
      <c r="AO77" s="7">
        <f t="shared" si="97"/>
        <v>0</v>
      </c>
      <c r="AP77" s="7">
        <f t="shared" si="97"/>
        <v>0.1</v>
      </c>
      <c r="AQ77" s="7">
        <f t="shared" si="97"/>
        <v>0</v>
      </c>
      <c r="AR77" s="7">
        <f t="shared" si="97"/>
        <v>0</v>
      </c>
      <c r="AS77" s="7">
        <f t="shared" si="97"/>
        <v>0</v>
      </c>
      <c r="AT77" s="7">
        <f t="shared" si="97"/>
        <v>0</v>
      </c>
      <c r="AU77" s="7">
        <v>0</v>
      </c>
      <c r="AV77" s="7">
        <v>0</v>
      </c>
      <c r="AW77" s="7">
        <v>0</v>
      </c>
      <c r="AX77" s="7">
        <v>0</v>
      </c>
      <c r="AY77" s="7">
        <v>0</v>
      </c>
      <c r="AZ77" s="7">
        <v>0</v>
      </c>
      <c r="BA77" s="7">
        <v>0</v>
      </c>
      <c r="BB77" s="7">
        <v>0</v>
      </c>
      <c r="BC77" s="7">
        <v>0</v>
      </c>
      <c r="BD77" s="7">
        <v>0.1</v>
      </c>
      <c r="BE77" s="7">
        <v>0</v>
      </c>
      <c r="BF77" s="7">
        <v>0</v>
      </c>
      <c r="BG77" s="7">
        <v>0</v>
      </c>
      <c r="BH77" s="7">
        <v>0</v>
      </c>
      <c r="BI77" s="7">
        <v>0</v>
      </c>
      <c r="BJ77" s="7">
        <v>0</v>
      </c>
      <c r="BK77" s="7">
        <v>0</v>
      </c>
      <c r="BL77" s="7">
        <v>0</v>
      </c>
      <c r="BM77" s="7">
        <v>0</v>
      </c>
      <c r="BN77" s="7">
        <v>0</v>
      </c>
      <c r="BO77" s="7">
        <v>0</v>
      </c>
      <c r="BP77" s="7">
        <v>0</v>
      </c>
      <c r="BQ77" s="7">
        <v>0</v>
      </c>
      <c r="BR77" s="7">
        <v>0</v>
      </c>
      <c r="BS77" s="7">
        <v>0</v>
      </c>
      <c r="BT77" s="7">
        <v>0</v>
      </c>
      <c r="BU77" s="7">
        <v>0</v>
      </c>
      <c r="BV77" s="7">
        <v>0</v>
      </c>
      <c r="BW77" s="11" t="s">
        <v>111</v>
      </c>
      <c r="BX77" s="11" t="s">
        <v>111</v>
      </c>
      <c r="BY77" s="11" t="s">
        <v>111</v>
      </c>
      <c r="BZ77" s="11" t="s">
        <v>111</v>
      </c>
      <c r="CA77" s="11" t="s">
        <v>111</v>
      </c>
      <c r="CB77" s="11" t="s">
        <v>111</v>
      </c>
      <c r="CC77" s="11" t="s">
        <v>111</v>
      </c>
      <c r="CD77" s="36" t="s">
        <v>412</v>
      </c>
    </row>
    <row r="78" spans="1:82" s="10" customFormat="1" ht="47.25" x14ac:dyDescent="0.25">
      <c r="A78" s="12" t="s">
        <v>501</v>
      </c>
      <c r="B78" s="36" t="s">
        <v>324</v>
      </c>
      <c r="C78" s="36" t="s">
        <v>325</v>
      </c>
      <c r="D78" s="11" t="s">
        <v>111</v>
      </c>
      <c r="E78" s="11" t="s">
        <v>111</v>
      </c>
      <c r="F78" s="11" t="s">
        <v>111</v>
      </c>
      <c r="G78" s="11" t="s">
        <v>111</v>
      </c>
      <c r="H78" s="11" t="s">
        <v>111</v>
      </c>
      <c r="I78" s="11" t="s">
        <v>111</v>
      </c>
      <c r="J78" s="11" t="s">
        <v>111</v>
      </c>
      <c r="K78" s="11" t="s">
        <v>111</v>
      </c>
      <c r="L78" s="11" t="s">
        <v>111</v>
      </c>
      <c r="M78" s="11" t="s">
        <v>111</v>
      </c>
      <c r="N78" s="11" t="s">
        <v>111</v>
      </c>
      <c r="O78" s="11" t="s">
        <v>111</v>
      </c>
      <c r="P78" s="11" t="s">
        <v>111</v>
      </c>
      <c r="Q78" s="11" t="s">
        <v>111</v>
      </c>
      <c r="R78" s="11" t="s">
        <v>111</v>
      </c>
      <c r="S78" s="11" t="s">
        <v>111</v>
      </c>
      <c r="T78" s="11" t="s">
        <v>111</v>
      </c>
      <c r="U78" s="11" t="s">
        <v>111</v>
      </c>
      <c r="V78" s="11" t="s">
        <v>111</v>
      </c>
      <c r="W78" s="11" t="s">
        <v>111</v>
      </c>
      <c r="X78" s="11" t="s">
        <v>111</v>
      </c>
      <c r="Y78" s="11" t="s">
        <v>111</v>
      </c>
      <c r="Z78" s="11" t="s">
        <v>111</v>
      </c>
      <c r="AA78" s="11" t="s">
        <v>111</v>
      </c>
      <c r="AB78" s="11" t="s">
        <v>111</v>
      </c>
      <c r="AC78" s="11" t="s">
        <v>111</v>
      </c>
      <c r="AD78" s="11" t="s">
        <v>111</v>
      </c>
      <c r="AE78" s="11" t="s">
        <v>111</v>
      </c>
      <c r="AF78" s="11" t="s">
        <v>111</v>
      </c>
      <c r="AG78" s="11" t="s">
        <v>111</v>
      </c>
      <c r="AH78" s="11" t="s">
        <v>111</v>
      </c>
      <c r="AI78" s="11" t="s">
        <v>111</v>
      </c>
      <c r="AJ78" s="11" t="s">
        <v>111</v>
      </c>
      <c r="AK78" s="11" t="s">
        <v>111</v>
      </c>
      <c r="AL78" s="11" t="s">
        <v>111</v>
      </c>
      <c r="AM78" s="11" t="s">
        <v>111</v>
      </c>
      <c r="AN78" s="7">
        <f t="shared" si="97"/>
        <v>0</v>
      </c>
      <c r="AO78" s="7">
        <f t="shared" si="97"/>
        <v>0</v>
      </c>
      <c r="AP78" s="7">
        <f t="shared" si="97"/>
        <v>0.28999999999999998</v>
      </c>
      <c r="AQ78" s="7">
        <f t="shared" si="97"/>
        <v>0</v>
      </c>
      <c r="AR78" s="7">
        <f t="shared" si="97"/>
        <v>0</v>
      </c>
      <c r="AS78" s="7">
        <f t="shared" si="97"/>
        <v>0</v>
      </c>
      <c r="AT78" s="7">
        <f t="shared" si="97"/>
        <v>0</v>
      </c>
      <c r="AU78" s="7">
        <v>0</v>
      </c>
      <c r="AV78" s="7">
        <v>0</v>
      </c>
      <c r="AW78" s="7">
        <v>0.28999999999999998</v>
      </c>
      <c r="AX78" s="7">
        <v>0</v>
      </c>
      <c r="AY78" s="7">
        <v>0</v>
      </c>
      <c r="AZ78" s="7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7">
        <v>0</v>
      </c>
      <c r="BI78" s="7">
        <v>0</v>
      </c>
      <c r="BJ78" s="7">
        <v>0</v>
      </c>
      <c r="BK78" s="7">
        <v>0</v>
      </c>
      <c r="BL78" s="7">
        <v>0</v>
      </c>
      <c r="BM78" s="7">
        <v>0</v>
      </c>
      <c r="BN78" s="7">
        <v>0</v>
      </c>
      <c r="BO78" s="7">
        <v>0</v>
      </c>
      <c r="BP78" s="7">
        <v>0</v>
      </c>
      <c r="BQ78" s="7">
        <v>0</v>
      </c>
      <c r="BR78" s="7">
        <v>0</v>
      </c>
      <c r="BS78" s="7">
        <v>0</v>
      </c>
      <c r="BT78" s="7">
        <v>0</v>
      </c>
      <c r="BU78" s="7">
        <v>0</v>
      </c>
      <c r="BV78" s="7">
        <v>0</v>
      </c>
      <c r="BW78" s="11" t="s">
        <v>111</v>
      </c>
      <c r="BX78" s="11" t="s">
        <v>111</v>
      </c>
      <c r="BY78" s="11" t="s">
        <v>111</v>
      </c>
      <c r="BZ78" s="11" t="s">
        <v>111</v>
      </c>
      <c r="CA78" s="11" t="s">
        <v>111</v>
      </c>
      <c r="CB78" s="11" t="s">
        <v>111</v>
      </c>
      <c r="CC78" s="11" t="s">
        <v>111</v>
      </c>
      <c r="CD78" s="36" t="s">
        <v>413</v>
      </c>
    </row>
    <row r="79" spans="1:82" s="10" customFormat="1" ht="47.25" x14ac:dyDescent="0.25">
      <c r="A79" s="12" t="s">
        <v>502</v>
      </c>
      <c r="B79" s="36" t="s">
        <v>326</v>
      </c>
      <c r="C79" s="36" t="s">
        <v>327</v>
      </c>
      <c r="D79" s="11" t="s">
        <v>111</v>
      </c>
      <c r="E79" s="11" t="s">
        <v>111</v>
      </c>
      <c r="F79" s="11" t="s">
        <v>111</v>
      </c>
      <c r="G79" s="11" t="s">
        <v>111</v>
      </c>
      <c r="H79" s="11" t="s">
        <v>111</v>
      </c>
      <c r="I79" s="11" t="s">
        <v>111</v>
      </c>
      <c r="J79" s="11" t="s">
        <v>111</v>
      </c>
      <c r="K79" s="11" t="s">
        <v>111</v>
      </c>
      <c r="L79" s="11" t="s">
        <v>111</v>
      </c>
      <c r="M79" s="11" t="s">
        <v>111</v>
      </c>
      <c r="N79" s="11" t="s">
        <v>111</v>
      </c>
      <c r="O79" s="11" t="s">
        <v>111</v>
      </c>
      <c r="P79" s="11" t="s">
        <v>111</v>
      </c>
      <c r="Q79" s="11" t="s">
        <v>111</v>
      </c>
      <c r="R79" s="11" t="s">
        <v>111</v>
      </c>
      <c r="S79" s="11" t="s">
        <v>111</v>
      </c>
      <c r="T79" s="11" t="s">
        <v>111</v>
      </c>
      <c r="U79" s="11" t="s">
        <v>111</v>
      </c>
      <c r="V79" s="11" t="s">
        <v>111</v>
      </c>
      <c r="W79" s="11" t="s">
        <v>111</v>
      </c>
      <c r="X79" s="11" t="s">
        <v>111</v>
      </c>
      <c r="Y79" s="11" t="s">
        <v>111</v>
      </c>
      <c r="Z79" s="11" t="s">
        <v>111</v>
      </c>
      <c r="AA79" s="11" t="s">
        <v>111</v>
      </c>
      <c r="AB79" s="11" t="s">
        <v>111</v>
      </c>
      <c r="AC79" s="11" t="s">
        <v>111</v>
      </c>
      <c r="AD79" s="11" t="s">
        <v>111</v>
      </c>
      <c r="AE79" s="11" t="s">
        <v>111</v>
      </c>
      <c r="AF79" s="11" t="s">
        <v>111</v>
      </c>
      <c r="AG79" s="11" t="s">
        <v>111</v>
      </c>
      <c r="AH79" s="11" t="s">
        <v>111</v>
      </c>
      <c r="AI79" s="11" t="s">
        <v>111</v>
      </c>
      <c r="AJ79" s="11" t="s">
        <v>111</v>
      </c>
      <c r="AK79" s="11" t="s">
        <v>111</v>
      </c>
      <c r="AL79" s="11" t="s">
        <v>111</v>
      </c>
      <c r="AM79" s="11" t="s">
        <v>111</v>
      </c>
      <c r="AN79" s="7">
        <f t="shared" si="97"/>
        <v>0</v>
      </c>
      <c r="AO79" s="7">
        <f t="shared" si="97"/>
        <v>0</v>
      </c>
      <c r="AP79" s="7">
        <f t="shared" si="97"/>
        <v>0.27200000000000002</v>
      </c>
      <c r="AQ79" s="7">
        <f t="shared" si="97"/>
        <v>0</v>
      </c>
      <c r="AR79" s="7">
        <f t="shared" si="97"/>
        <v>0</v>
      </c>
      <c r="AS79" s="7">
        <f t="shared" si="97"/>
        <v>0</v>
      </c>
      <c r="AT79" s="7">
        <f t="shared" si="97"/>
        <v>0</v>
      </c>
      <c r="AU79" s="7">
        <v>0</v>
      </c>
      <c r="AV79" s="7">
        <v>0</v>
      </c>
      <c r="AW79" s="7">
        <v>0.27200000000000002</v>
      </c>
      <c r="AX79" s="7">
        <v>0</v>
      </c>
      <c r="AY79" s="7">
        <v>0</v>
      </c>
      <c r="AZ79" s="7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0</v>
      </c>
      <c r="BH79" s="7">
        <v>0</v>
      </c>
      <c r="BI79" s="7">
        <v>0</v>
      </c>
      <c r="BJ79" s="7">
        <v>0</v>
      </c>
      <c r="BK79" s="7">
        <v>0</v>
      </c>
      <c r="BL79" s="7">
        <v>0</v>
      </c>
      <c r="BM79" s="7">
        <v>0</v>
      </c>
      <c r="BN79" s="7">
        <v>0</v>
      </c>
      <c r="BO79" s="7">
        <v>0</v>
      </c>
      <c r="BP79" s="7">
        <v>0</v>
      </c>
      <c r="BQ79" s="7">
        <v>0</v>
      </c>
      <c r="BR79" s="7">
        <v>0</v>
      </c>
      <c r="BS79" s="7">
        <v>0</v>
      </c>
      <c r="BT79" s="7">
        <v>0</v>
      </c>
      <c r="BU79" s="7">
        <v>0</v>
      </c>
      <c r="BV79" s="7">
        <v>0</v>
      </c>
      <c r="BW79" s="11" t="s">
        <v>111</v>
      </c>
      <c r="BX79" s="11" t="s">
        <v>111</v>
      </c>
      <c r="BY79" s="11" t="s">
        <v>111</v>
      </c>
      <c r="BZ79" s="11" t="s">
        <v>111</v>
      </c>
      <c r="CA79" s="11" t="s">
        <v>111</v>
      </c>
      <c r="CB79" s="11" t="s">
        <v>111</v>
      </c>
      <c r="CC79" s="11" t="s">
        <v>111</v>
      </c>
      <c r="CD79" s="36" t="s">
        <v>414</v>
      </c>
    </row>
    <row r="80" spans="1:82" s="10" customFormat="1" ht="47.25" x14ac:dyDescent="0.25">
      <c r="A80" s="12" t="s">
        <v>503</v>
      </c>
      <c r="B80" s="35" t="s">
        <v>328</v>
      </c>
      <c r="C80" s="12" t="s">
        <v>329</v>
      </c>
      <c r="D80" s="11" t="s">
        <v>111</v>
      </c>
      <c r="E80" s="11" t="s">
        <v>111</v>
      </c>
      <c r="F80" s="11" t="s">
        <v>111</v>
      </c>
      <c r="G80" s="11" t="s">
        <v>111</v>
      </c>
      <c r="H80" s="11" t="s">
        <v>111</v>
      </c>
      <c r="I80" s="11" t="s">
        <v>111</v>
      </c>
      <c r="J80" s="11" t="s">
        <v>111</v>
      </c>
      <c r="K80" s="11" t="s">
        <v>111</v>
      </c>
      <c r="L80" s="11" t="s">
        <v>111</v>
      </c>
      <c r="M80" s="11" t="s">
        <v>111</v>
      </c>
      <c r="N80" s="11" t="s">
        <v>111</v>
      </c>
      <c r="O80" s="11" t="s">
        <v>111</v>
      </c>
      <c r="P80" s="11" t="s">
        <v>111</v>
      </c>
      <c r="Q80" s="11" t="s">
        <v>111</v>
      </c>
      <c r="R80" s="11" t="s">
        <v>111</v>
      </c>
      <c r="S80" s="11" t="s">
        <v>111</v>
      </c>
      <c r="T80" s="11" t="s">
        <v>111</v>
      </c>
      <c r="U80" s="11" t="s">
        <v>111</v>
      </c>
      <c r="V80" s="11" t="s">
        <v>111</v>
      </c>
      <c r="W80" s="11" t="s">
        <v>111</v>
      </c>
      <c r="X80" s="11" t="s">
        <v>111</v>
      </c>
      <c r="Y80" s="11" t="s">
        <v>111</v>
      </c>
      <c r="Z80" s="11" t="s">
        <v>111</v>
      </c>
      <c r="AA80" s="11" t="s">
        <v>111</v>
      </c>
      <c r="AB80" s="11" t="s">
        <v>111</v>
      </c>
      <c r="AC80" s="11" t="s">
        <v>111</v>
      </c>
      <c r="AD80" s="11" t="s">
        <v>111</v>
      </c>
      <c r="AE80" s="11" t="s">
        <v>111</v>
      </c>
      <c r="AF80" s="11" t="s">
        <v>111</v>
      </c>
      <c r="AG80" s="11" t="s">
        <v>111</v>
      </c>
      <c r="AH80" s="11" t="s">
        <v>111</v>
      </c>
      <c r="AI80" s="11" t="s">
        <v>111</v>
      </c>
      <c r="AJ80" s="11" t="s">
        <v>111</v>
      </c>
      <c r="AK80" s="11" t="s">
        <v>111</v>
      </c>
      <c r="AL80" s="11" t="s">
        <v>111</v>
      </c>
      <c r="AM80" s="11" t="s">
        <v>111</v>
      </c>
      <c r="AN80" s="7">
        <f t="shared" si="97"/>
        <v>0</v>
      </c>
      <c r="AO80" s="7">
        <f t="shared" si="97"/>
        <v>0</v>
      </c>
      <c r="AP80" s="7">
        <f t="shared" si="97"/>
        <v>0</v>
      </c>
      <c r="AQ80" s="7">
        <f t="shared" si="97"/>
        <v>0</v>
      </c>
      <c r="AR80" s="7">
        <f t="shared" si="97"/>
        <v>0</v>
      </c>
      <c r="AS80" s="7">
        <f t="shared" si="97"/>
        <v>0</v>
      </c>
      <c r="AT80" s="7">
        <f t="shared" si="97"/>
        <v>0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7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7">
        <v>0</v>
      </c>
      <c r="BI80" s="7">
        <v>0</v>
      </c>
      <c r="BJ80" s="7">
        <v>0</v>
      </c>
      <c r="BK80" s="7">
        <v>0</v>
      </c>
      <c r="BL80" s="7">
        <v>0</v>
      </c>
      <c r="BM80" s="7">
        <v>0</v>
      </c>
      <c r="BN80" s="7">
        <v>0</v>
      </c>
      <c r="BO80" s="7">
        <v>0</v>
      </c>
      <c r="BP80" s="7">
        <v>0</v>
      </c>
      <c r="BQ80" s="7">
        <v>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11" t="s">
        <v>111</v>
      </c>
      <c r="BX80" s="11" t="s">
        <v>111</v>
      </c>
      <c r="BY80" s="11" t="s">
        <v>111</v>
      </c>
      <c r="BZ80" s="11" t="s">
        <v>111</v>
      </c>
      <c r="CA80" s="11" t="s">
        <v>111</v>
      </c>
      <c r="CB80" s="11" t="s">
        <v>111</v>
      </c>
      <c r="CC80" s="11" t="s">
        <v>111</v>
      </c>
      <c r="CD80" s="36" t="s">
        <v>415</v>
      </c>
    </row>
    <row r="81" spans="1:82" s="10" customFormat="1" ht="47.25" x14ac:dyDescent="0.25">
      <c r="A81" s="12" t="s">
        <v>504</v>
      </c>
      <c r="B81" s="35" t="s">
        <v>330</v>
      </c>
      <c r="C81" s="36" t="s">
        <v>331</v>
      </c>
      <c r="D81" s="11" t="s">
        <v>111</v>
      </c>
      <c r="E81" s="11" t="s">
        <v>111</v>
      </c>
      <c r="F81" s="11" t="s">
        <v>111</v>
      </c>
      <c r="G81" s="11" t="s">
        <v>111</v>
      </c>
      <c r="H81" s="11" t="s">
        <v>111</v>
      </c>
      <c r="I81" s="11" t="s">
        <v>111</v>
      </c>
      <c r="J81" s="11" t="s">
        <v>111</v>
      </c>
      <c r="K81" s="11" t="s">
        <v>111</v>
      </c>
      <c r="L81" s="11" t="s">
        <v>111</v>
      </c>
      <c r="M81" s="11" t="s">
        <v>111</v>
      </c>
      <c r="N81" s="11" t="s">
        <v>111</v>
      </c>
      <c r="O81" s="11" t="s">
        <v>111</v>
      </c>
      <c r="P81" s="11" t="s">
        <v>111</v>
      </c>
      <c r="Q81" s="11" t="s">
        <v>111</v>
      </c>
      <c r="R81" s="11" t="s">
        <v>111</v>
      </c>
      <c r="S81" s="11" t="s">
        <v>111</v>
      </c>
      <c r="T81" s="11" t="s">
        <v>111</v>
      </c>
      <c r="U81" s="11" t="s">
        <v>111</v>
      </c>
      <c r="V81" s="11" t="s">
        <v>111</v>
      </c>
      <c r="W81" s="11" t="s">
        <v>111</v>
      </c>
      <c r="X81" s="11" t="s">
        <v>111</v>
      </c>
      <c r="Y81" s="11" t="s">
        <v>111</v>
      </c>
      <c r="Z81" s="11" t="s">
        <v>111</v>
      </c>
      <c r="AA81" s="11" t="s">
        <v>111</v>
      </c>
      <c r="AB81" s="11" t="s">
        <v>111</v>
      </c>
      <c r="AC81" s="11" t="s">
        <v>111</v>
      </c>
      <c r="AD81" s="11" t="s">
        <v>111</v>
      </c>
      <c r="AE81" s="11" t="s">
        <v>111</v>
      </c>
      <c r="AF81" s="11" t="s">
        <v>111</v>
      </c>
      <c r="AG81" s="11" t="s">
        <v>111</v>
      </c>
      <c r="AH81" s="11" t="s">
        <v>111</v>
      </c>
      <c r="AI81" s="11" t="s">
        <v>111</v>
      </c>
      <c r="AJ81" s="11" t="s">
        <v>111</v>
      </c>
      <c r="AK81" s="11" t="s">
        <v>111</v>
      </c>
      <c r="AL81" s="11" t="s">
        <v>111</v>
      </c>
      <c r="AM81" s="11" t="s">
        <v>111</v>
      </c>
      <c r="AN81" s="7">
        <f t="shared" si="97"/>
        <v>0</v>
      </c>
      <c r="AO81" s="7">
        <f t="shared" si="97"/>
        <v>0</v>
      </c>
      <c r="AP81" s="7">
        <f t="shared" si="97"/>
        <v>0.17</v>
      </c>
      <c r="AQ81" s="7">
        <f t="shared" si="97"/>
        <v>0</v>
      </c>
      <c r="AR81" s="7">
        <f t="shared" si="97"/>
        <v>0</v>
      </c>
      <c r="AS81" s="7">
        <f t="shared" si="97"/>
        <v>0</v>
      </c>
      <c r="AT81" s="7">
        <f t="shared" si="97"/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7">
        <v>0</v>
      </c>
      <c r="BA81" s="7">
        <v>0</v>
      </c>
      <c r="BB81" s="7">
        <v>0</v>
      </c>
      <c r="BC81" s="7">
        <v>0</v>
      </c>
      <c r="BD81" s="7">
        <v>0.17</v>
      </c>
      <c r="BE81" s="7">
        <v>0</v>
      </c>
      <c r="BF81" s="7">
        <v>0</v>
      </c>
      <c r="BG81" s="7">
        <v>0</v>
      </c>
      <c r="BH81" s="7">
        <v>0</v>
      </c>
      <c r="BI81" s="7">
        <v>0</v>
      </c>
      <c r="BJ81" s="7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11" t="s">
        <v>111</v>
      </c>
      <c r="BX81" s="11" t="s">
        <v>111</v>
      </c>
      <c r="BY81" s="11" t="s">
        <v>111</v>
      </c>
      <c r="BZ81" s="11" t="s">
        <v>111</v>
      </c>
      <c r="CA81" s="11" t="s">
        <v>111</v>
      </c>
      <c r="CB81" s="11" t="s">
        <v>111</v>
      </c>
      <c r="CC81" s="11" t="s">
        <v>111</v>
      </c>
      <c r="CD81" s="36" t="s">
        <v>416</v>
      </c>
    </row>
    <row r="82" spans="1:82" s="10" customFormat="1" ht="47.25" x14ac:dyDescent="0.25">
      <c r="A82" s="12" t="s">
        <v>505</v>
      </c>
      <c r="B82" s="35" t="s">
        <v>332</v>
      </c>
      <c r="C82" s="36" t="s">
        <v>333</v>
      </c>
      <c r="D82" s="11" t="s">
        <v>111</v>
      </c>
      <c r="E82" s="11" t="s">
        <v>111</v>
      </c>
      <c r="F82" s="11" t="s">
        <v>111</v>
      </c>
      <c r="G82" s="11" t="s">
        <v>111</v>
      </c>
      <c r="H82" s="11" t="s">
        <v>111</v>
      </c>
      <c r="I82" s="11" t="s">
        <v>111</v>
      </c>
      <c r="J82" s="11" t="s">
        <v>111</v>
      </c>
      <c r="K82" s="11" t="s">
        <v>111</v>
      </c>
      <c r="L82" s="11" t="s">
        <v>111</v>
      </c>
      <c r="M82" s="11" t="s">
        <v>111</v>
      </c>
      <c r="N82" s="11" t="s">
        <v>111</v>
      </c>
      <c r="O82" s="11" t="s">
        <v>111</v>
      </c>
      <c r="P82" s="11" t="s">
        <v>111</v>
      </c>
      <c r="Q82" s="11" t="s">
        <v>111</v>
      </c>
      <c r="R82" s="11" t="s">
        <v>111</v>
      </c>
      <c r="S82" s="11" t="s">
        <v>111</v>
      </c>
      <c r="T82" s="11" t="s">
        <v>111</v>
      </c>
      <c r="U82" s="11" t="s">
        <v>111</v>
      </c>
      <c r="V82" s="11" t="s">
        <v>111</v>
      </c>
      <c r="W82" s="11" t="s">
        <v>111</v>
      </c>
      <c r="X82" s="11" t="s">
        <v>111</v>
      </c>
      <c r="Y82" s="11" t="s">
        <v>111</v>
      </c>
      <c r="Z82" s="11" t="s">
        <v>111</v>
      </c>
      <c r="AA82" s="11" t="s">
        <v>111</v>
      </c>
      <c r="AB82" s="11" t="s">
        <v>111</v>
      </c>
      <c r="AC82" s="11" t="s">
        <v>111</v>
      </c>
      <c r="AD82" s="11" t="s">
        <v>111</v>
      </c>
      <c r="AE82" s="11" t="s">
        <v>111</v>
      </c>
      <c r="AF82" s="11" t="s">
        <v>111</v>
      </c>
      <c r="AG82" s="11" t="s">
        <v>111</v>
      </c>
      <c r="AH82" s="11" t="s">
        <v>111</v>
      </c>
      <c r="AI82" s="11" t="s">
        <v>111</v>
      </c>
      <c r="AJ82" s="11" t="s">
        <v>111</v>
      </c>
      <c r="AK82" s="11" t="s">
        <v>111</v>
      </c>
      <c r="AL82" s="11" t="s">
        <v>111</v>
      </c>
      <c r="AM82" s="11" t="s">
        <v>111</v>
      </c>
      <c r="AN82" s="7">
        <f t="shared" si="97"/>
        <v>0</v>
      </c>
      <c r="AO82" s="7">
        <f t="shared" si="97"/>
        <v>0</v>
      </c>
      <c r="AP82" s="7">
        <f t="shared" si="97"/>
        <v>4.4999999999999998E-2</v>
      </c>
      <c r="AQ82" s="7">
        <f t="shared" si="97"/>
        <v>0</v>
      </c>
      <c r="AR82" s="7">
        <f t="shared" si="97"/>
        <v>0</v>
      </c>
      <c r="AS82" s="7">
        <f t="shared" si="97"/>
        <v>0</v>
      </c>
      <c r="AT82" s="7">
        <f t="shared" si="97"/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7">
        <v>0</v>
      </c>
      <c r="BA82" s="7">
        <v>0</v>
      </c>
      <c r="BB82" s="7">
        <v>0</v>
      </c>
      <c r="BC82" s="7">
        <v>0</v>
      </c>
      <c r="BD82" s="7">
        <v>4.4999999999999998E-2</v>
      </c>
      <c r="BE82" s="7">
        <v>0</v>
      </c>
      <c r="BF82" s="7">
        <v>0</v>
      </c>
      <c r="BG82" s="7">
        <v>0</v>
      </c>
      <c r="BH82" s="7">
        <v>0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0</v>
      </c>
      <c r="BV82" s="7">
        <v>0</v>
      </c>
      <c r="BW82" s="11" t="s">
        <v>111</v>
      </c>
      <c r="BX82" s="11" t="s">
        <v>111</v>
      </c>
      <c r="BY82" s="11" t="s">
        <v>111</v>
      </c>
      <c r="BZ82" s="11" t="s">
        <v>111</v>
      </c>
      <c r="CA82" s="11" t="s">
        <v>111</v>
      </c>
      <c r="CB82" s="11" t="s">
        <v>111</v>
      </c>
      <c r="CC82" s="11" t="s">
        <v>111</v>
      </c>
      <c r="CD82" s="36" t="s">
        <v>417</v>
      </c>
    </row>
    <row r="83" spans="1:82" s="10" customFormat="1" ht="63" x14ac:dyDescent="0.25">
      <c r="A83" s="12" t="s">
        <v>506</v>
      </c>
      <c r="B83" s="36" t="s">
        <v>334</v>
      </c>
      <c r="C83" s="12" t="s">
        <v>335</v>
      </c>
      <c r="D83" s="11" t="s">
        <v>111</v>
      </c>
      <c r="E83" s="11" t="s">
        <v>111</v>
      </c>
      <c r="F83" s="11" t="s">
        <v>111</v>
      </c>
      <c r="G83" s="11" t="s">
        <v>111</v>
      </c>
      <c r="H83" s="11" t="s">
        <v>111</v>
      </c>
      <c r="I83" s="11" t="s">
        <v>111</v>
      </c>
      <c r="J83" s="11" t="s">
        <v>111</v>
      </c>
      <c r="K83" s="11" t="s">
        <v>111</v>
      </c>
      <c r="L83" s="11" t="s">
        <v>111</v>
      </c>
      <c r="M83" s="11" t="s">
        <v>111</v>
      </c>
      <c r="N83" s="11" t="s">
        <v>111</v>
      </c>
      <c r="O83" s="11" t="s">
        <v>111</v>
      </c>
      <c r="P83" s="11" t="s">
        <v>111</v>
      </c>
      <c r="Q83" s="11" t="s">
        <v>111</v>
      </c>
      <c r="R83" s="11" t="s">
        <v>111</v>
      </c>
      <c r="S83" s="11" t="s">
        <v>111</v>
      </c>
      <c r="T83" s="11" t="s">
        <v>111</v>
      </c>
      <c r="U83" s="11" t="s">
        <v>111</v>
      </c>
      <c r="V83" s="11" t="s">
        <v>111</v>
      </c>
      <c r="W83" s="11" t="s">
        <v>111</v>
      </c>
      <c r="X83" s="11" t="s">
        <v>111</v>
      </c>
      <c r="Y83" s="11" t="s">
        <v>111</v>
      </c>
      <c r="Z83" s="11" t="s">
        <v>111</v>
      </c>
      <c r="AA83" s="11" t="s">
        <v>111</v>
      </c>
      <c r="AB83" s="11" t="s">
        <v>111</v>
      </c>
      <c r="AC83" s="11" t="s">
        <v>111</v>
      </c>
      <c r="AD83" s="11" t="s">
        <v>111</v>
      </c>
      <c r="AE83" s="11" t="s">
        <v>111</v>
      </c>
      <c r="AF83" s="11" t="s">
        <v>111</v>
      </c>
      <c r="AG83" s="11" t="s">
        <v>111</v>
      </c>
      <c r="AH83" s="11" t="s">
        <v>111</v>
      </c>
      <c r="AI83" s="11" t="s">
        <v>111</v>
      </c>
      <c r="AJ83" s="11" t="s">
        <v>111</v>
      </c>
      <c r="AK83" s="11" t="s">
        <v>111</v>
      </c>
      <c r="AL83" s="11" t="s">
        <v>111</v>
      </c>
      <c r="AM83" s="11" t="s">
        <v>111</v>
      </c>
      <c r="AN83" s="7">
        <f t="shared" si="97"/>
        <v>0</v>
      </c>
      <c r="AO83" s="7">
        <f t="shared" si="97"/>
        <v>0</v>
      </c>
      <c r="AP83" s="7">
        <f t="shared" si="97"/>
        <v>0</v>
      </c>
      <c r="AQ83" s="7">
        <f t="shared" si="97"/>
        <v>0</v>
      </c>
      <c r="AR83" s="7">
        <f t="shared" si="97"/>
        <v>2.5999999999999999E-2</v>
      </c>
      <c r="AS83" s="7">
        <f t="shared" si="97"/>
        <v>0</v>
      </c>
      <c r="AT83" s="7">
        <f t="shared" si="97"/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2.5999999999999999E-2</v>
      </c>
      <c r="BG83" s="7">
        <v>0</v>
      </c>
      <c r="BH83" s="7">
        <v>0</v>
      </c>
      <c r="BI83" s="7">
        <v>0</v>
      </c>
      <c r="BJ83" s="7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11" t="s">
        <v>111</v>
      </c>
      <c r="BX83" s="11" t="s">
        <v>111</v>
      </c>
      <c r="BY83" s="11" t="s">
        <v>111</v>
      </c>
      <c r="BZ83" s="11" t="s">
        <v>111</v>
      </c>
      <c r="CA83" s="11" t="s">
        <v>111</v>
      </c>
      <c r="CB83" s="11" t="s">
        <v>111</v>
      </c>
      <c r="CC83" s="11" t="s">
        <v>111</v>
      </c>
      <c r="CD83" s="36" t="s">
        <v>418</v>
      </c>
    </row>
    <row r="84" spans="1:82" s="10" customFormat="1" ht="47.25" x14ac:dyDescent="0.25">
      <c r="A84" s="12" t="s">
        <v>507</v>
      </c>
      <c r="B84" s="35" t="s">
        <v>247</v>
      </c>
      <c r="C84" s="12" t="s">
        <v>248</v>
      </c>
      <c r="D84" s="11" t="s">
        <v>111</v>
      </c>
      <c r="E84" s="11" t="s">
        <v>111</v>
      </c>
      <c r="F84" s="11" t="s">
        <v>111</v>
      </c>
      <c r="G84" s="11" t="s">
        <v>111</v>
      </c>
      <c r="H84" s="11" t="s">
        <v>111</v>
      </c>
      <c r="I84" s="11" t="s">
        <v>111</v>
      </c>
      <c r="J84" s="11" t="s">
        <v>111</v>
      </c>
      <c r="K84" s="11" t="s">
        <v>111</v>
      </c>
      <c r="L84" s="11" t="s">
        <v>111</v>
      </c>
      <c r="M84" s="11" t="s">
        <v>111</v>
      </c>
      <c r="N84" s="11" t="s">
        <v>111</v>
      </c>
      <c r="O84" s="11" t="s">
        <v>111</v>
      </c>
      <c r="P84" s="11" t="s">
        <v>111</v>
      </c>
      <c r="Q84" s="11" t="s">
        <v>111</v>
      </c>
      <c r="R84" s="11" t="s">
        <v>111</v>
      </c>
      <c r="S84" s="11" t="s">
        <v>111</v>
      </c>
      <c r="T84" s="11" t="s">
        <v>111</v>
      </c>
      <c r="U84" s="11" t="s">
        <v>111</v>
      </c>
      <c r="V84" s="11" t="s">
        <v>111</v>
      </c>
      <c r="W84" s="11" t="s">
        <v>111</v>
      </c>
      <c r="X84" s="11" t="s">
        <v>111</v>
      </c>
      <c r="Y84" s="11" t="s">
        <v>111</v>
      </c>
      <c r="Z84" s="11" t="s">
        <v>111</v>
      </c>
      <c r="AA84" s="11" t="s">
        <v>111</v>
      </c>
      <c r="AB84" s="11" t="s">
        <v>111</v>
      </c>
      <c r="AC84" s="11" t="s">
        <v>111</v>
      </c>
      <c r="AD84" s="11" t="s">
        <v>111</v>
      </c>
      <c r="AE84" s="11" t="s">
        <v>111</v>
      </c>
      <c r="AF84" s="11" t="s">
        <v>111</v>
      </c>
      <c r="AG84" s="11" t="s">
        <v>111</v>
      </c>
      <c r="AH84" s="11" t="s">
        <v>111</v>
      </c>
      <c r="AI84" s="11" t="s">
        <v>111</v>
      </c>
      <c r="AJ84" s="11" t="s">
        <v>111</v>
      </c>
      <c r="AK84" s="11" t="s">
        <v>111</v>
      </c>
      <c r="AL84" s="11" t="s">
        <v>111</v>
      </c>
      <c r="AM84" s="11" t="s">
        <v>111</v>
      </c>
      <c r="AN84" s="7">
        <f t="shared" si="97"/>
        <v>0</v>
      </c>
      <c r="AO84" s="7">
        <f t="shared" si="97"/>
        <v>0</v>
      </c>
      <c r="AP84" s="7">
        <f t="shared" si="97"/>
        <v>0</v>
      </c>
      <c r="AQ84" s="7">
        <f t="shared" si="97"/>
        <v>0</v>
      </c>
      <c r="AR84" s="7">
        <f t="shared" si="97"/>
        <v>0</v>
      </c>
      <c r="AS84" s="7">
        <f t="shared" si="97"/>
        <v>0</v>
      </c>
      <c r="AT84" s="7">
        <f t="shared" si="97"/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7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7">
        <v>0</v>
      </c>
      <c r="BI84" s="7">
        <v>0</v>
      </c>
      <c r="BJ84" s="7">
        <v>0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7">
        <v>0</v>
      </c>
      <c r="BQ84" s="7">
        <v>0</v>
      </c>
      <c r="BR84" s="7">
        <v>0</v>
      </c>
      <c r="BS84" s="7">
        <v>0</v>
      </c>
      <c r="BT84" s="7">
        <v>0</v>
      </c>
      <c r="BU84" s="7">
        <v>0</v>
      </c>
      <c r="BV84" s="7">
        <v>0</v>
      </c>
      <c r="BW84" s="11" t="s">
        <v>111</v>
      </c>
      <c r="BX84" s="11" t="s">
        <v>111</v>
      </c>
      <c r="BY84" s="11" t="s">
        <v>111</v>
      </c>
      <c r="BZ84" s="11" t="s">
        <v>111</v>
      </c>
      <c r="CA84" s="11" t="s">
        <v>111</v>
      </c>
      <c r="CB84" s="11" t="s">
        <v>111</v>
      </c>
      <c r="CC84" s="11" t="s">
        <v>111</v>
      </c>
      <c r="CD84" s="36" t="s">
        <v>419</v>
      </c>
    </row>
    <row r="85" spans="1:82" x14ac:dyDescent="0.25">
      <c r="A85" s="12" t="s">
        <v>176</v>
      </c>
      <c r="B85" s="45" t="s">
        <v>177</v>
      </c>
      <c r="C85" s="36" t="s">
        <v>113</v>
      </c>
      <c r="D85" s="11" t="s">
        <v>111</v>
      </c>
      <c r="E85" s="13">
        <f>E86+E89</f>
        <v>0</v>
      </c>
      <c r="F85" s="13">
        <f t="shared" ref="F85:K85" si="127">F86+F89</f>
        <v>0</v>
      </c>
      <c r="G85" s="13">
        <f t="shared" si="127"/>
        <v>0</v>
      </c>
      <c r="H85" s="13">
        <f t="shared" si="127"/>
        <v>0</v>
      </c>
      <c r="I85" s="13">
        <f t="shared" si="127"/>
        <v>0</v>
      </c>
      <c r="J85" s="13">
        <f t="shared" si="127"/>
        <v>0</v>
      </c>
      <c r="K85" s="13">
        <f t="shared" si="127"/>
        <v>181</v>
      </c>
      <c r="L85" s="7">
        <f>L86+L89</f>
        <v>0</v>
      </c>
      <c r="M85" s="7">
        <f t="shared" ref="M85:AM85" si="128">M86+M89</f>
        <v>0</v>
      </c>
      <c r="N85" s="7">
        <f t="shared" si="128"/>
        <v>0</v>
      </c>
      <c r="O85" s="7">
        <f t="shared" si="128"/>
        <v>0</v>
      </c>
      <c r="P85" s="7">
        <f t="shared" si="128"/>
        <v>0</v>
      </c>
      <c r="Q85" s="7">
        <f t="shared" si="128"/>
        <v>0</v>
      </c>
      <c r="R85" s="7">
        <f t="shared" si="128"/>
        <v>45</v>
      </c>
      <c r="S85" s="7">
        <f t="shared" si="128"/>
        <v>0</v>
      </c>
      <c r="T85" s="7">
        <f t="shared" si="128"/>
        <v>0</v>
      </c>
      <c r="U85" s="7">
        <f t="shared" si="128"/>
        <v>0</v>
      </c>
      <c r="V85" s="7">
        <f t="shared" si="128"/>
        <v>0</v>
      </c>
      <c r="W85" s="7">
        <f t="shared" si="128"/>
        <v>0</v>
      </c>
      <c r="X85" s="7">
        <f t="shared" si="128"/>
        <v>0</v>
      </c>
      <c r="Y85" s="7">
        <f t="shared" si="128"/>
        <v>45</v>
      </c>
      <c r="Z85" s="7">
        <f t="shared" si="128"/>
        <v>0</v>
      </c>
      <c r="AA85" s="7">
        <f t="shared" si="128"/>
        <v>0</v>
      </c>
      <c r="AB85" s="7">
        <f t="shared" si="128"/>
        <v>0</v>
      </c>
      <c r="AC85" s="7">
        <f t="shared" si="128"/>
        <v>0</v>
      </c>
      <c r="AD85" s="7">
        <f t="shared" si="128"/>
        <v>0</v>
      </c>
      <c r="AE85" s="7">
        <f t="shared" si="128"/>
        <v>0</v>
      </c>
      <c r="AF85" s="7">
        <f t="shared" si="128"/>
        <v>45</v>
      </c>
      <c r="AG85" s="7">
        <f t="shared" si="128"/>
        <v>0</v>
      </c>
      <c r="AH85" s="7">
        <f t="shared" si="128"/>
        <v>0</v>
      </c>
      <c r="AI85" s="7">
        <f t="shared" si="128"/>
        <v>0</v>
      </c>
      <c r="AJ85" s="7">
        <f t="shared" si="128"/>
        <v>0</v>
      </c>
      <c r="AK85" s="7">
        <f t="shared" si="128"/>
        <v>0</v>
      </c>
      <c r="AL85" s="7">
        <f t="shared" si="128"/>
        <v>0</v>
      </c>
      <c r="AM85" s="7">
        <f t="shared" si="128"/>
        <v>46</v>
      </c>
      <c r="AN85" s="7">
        <f t="shared" ref="AN85:AT90" si="129">AU85+BB85+BI85+BP85</f>
        <v>0</v>
      </c>
      <c r="AO85" s="7">
        <f t="shared" si="129"/>
        <v>0</v>
      </c>
      <c r="AP85" s="7">
        <f t="shared" si="129"/>
        <v>0</v>
      </c>
      <c r="AQ85" s="7">
        <f t="shared" si="129"/>
        <v>0</v>
      </c>
      <c r="AR85" s="7">
        <f t="shared" si="129"/>
        <v>0</v>
      </c>
      <c r="AS85" s="7">
        <f t="shared" si="129"/>
        <v>0</v>
      </c>
      <c r="AT85" s="7">
        <f t="shared" si="129"/>
        <v>200</v>
      </c>
      <c r="AU85" s="7">
        <f t="shared" ref="AU85:BV85" si="130">AU86+AU89</f>
        <v>0</v>
      </c>
      <c r="AV85" s="7">
        <f t="shared" si="130"/>
        <v>0</v>
      </c>
      <c r="AW85" s="7">
        <f t="shared" si="130"/>
        <v>0</v>
      </c>
      <c r="AX85" s="7">
        <f t="shared" si="130"/>
        <v>0</v>
      </c>
      <c r="AY85" s="7">
        <f t="shared" si="130"/>
        <v>0</v>
      </c>
      <c r="AZ85" s="7">
        <f t="shared" si="130"/>
        <v>0</v>
      </c>
      <c r="BA85" s="7">
        <f t="shared" si="130"/>
        <v>200</v>
      </c>
      <c r="BB85" s="7">
        <f t="shared" si="130"/>
        <v>0</v>
      </c>
      <c r="BC85" s="7">
        <f t="shared" si="130"/>
        <v>0</v>
      </c>
      <c r="BD85" s="7">
        <f t="shared" si="130"/>
        <v>0</v>
      </c>
      <c r="BE85" s="7">
        <f t="shared" si="130"/>
        <v>0</v>
      </c>
      <c r="BF85" s="7">
        <f t="shared" si="130"/>
        <v>0</v>
      </c>
      <c r="BG85" s="7">
        <f t="shared" si="130"/>
        <v>0</v>
      </c>
      <c r="BH85" s="7">
        <f t="shared" si="130"/>
        <v>0</v>
      </c>
      <c r="BI85" s="7">
        <f t="shared" si="130"/>
        <v>0</v>
      </c>
      <c r="BJ85" s="7">
        <f t="shared" si="130"/>
        <v>0</v>
      </c>
      <c r="BK85" s="7">
        <f t="shared" si="130"/>
        <v>0</v>
      </c>
      <c r="BL85" s="7">
        <f t="shared" si="130"/>
        <v>0</v>
      </c>
      <c r="BM85" s="7">
        <f t="shared" si="130"/>
        <v>0</v>
      </c>
      <c r="BN85" s="7">
        <f t="shared" si="130"/>
        <v>0</v>
      </c>
      <c r="BO85" s="7">
        <f t="shared" si="130"/>
        <v>0</v>
      </c>
      <c r="BP85" s="7">
        <f t="shared" si="130"/>
        <v>0</v>
      </c>
      <c r="BQ85" s="7">
        <f t="shared" si="130"/>
        <v>0</v>
      </c>
      <c r="BR85" s="7">
        <f t="shared" si="130"/>
        <v>0</v>
      </c>
      <c r="BS85" s="7">
        <f t="shared" si="130"/>
        <v>0</v>
      </c>
      <c r="BT85" s="7">
        <f t="shared" si="130"/>
        <v>0</v>
      </c>
      <c r="BU85" s="7">
        <f t="shared" si="130"/>
        <v>0</v>
      </c>
      <c r="BV85" s="7">
        <f t="shared" si="130"/>
        <v>0</v>
      </c>
      <c r="BW85" s="7">
        <f t="shared" ref="BW85:CB90" si="131">AN85-L85</f>
        <v>0</v>
      </c>
      <c r="BX85" s="7">
        <f t="shared" si="131"/>
        <v>0</v>
      </c>
      <c r="BY85" s="7">
        <f t="shared" si="131"/>
        <v>0</v>
      </c>
      <c r="BZ85" s="7">
        <f t="shared" si="131"/>
        <v>0</v>
      </c>
      <c r="CA85" s="7">
        <f t="shared" si="131"/>
        <v>0</v>
      </c>
      <c r="CB85" s="7">
        <f t="shared" si="131"/>
        <v>0</v>
      </c>
      <c r="CC85" s="7">
        <f t="shared" ref="CC85:CC86" si="132">AT85-K85</f>
        <v>19</v>
      </c>
      <c r="CD85" s="8" t="s">
        <v>111</v>
      </c>
    </row>
    <row r="86" spans="1:82" x14ac:dyDescent="0.25">
      <c r="A86" s="12" t="s">
        <v>178</v>
      </c>
      <c r="B86" s="48" t="s">
        <v>179</v>
      </c>
      <c r="C86" s="36" t="s">
        <v>113</v>
      </c>
      <c r="D86" s="11" t="s">
        <v>111</v>
      </c>
      <c r="E86" s="13">
        <f>SUM(E87:E88)</f>
        <v>0</v>
      </c>
      <c r="F86" s="13">
        <f t="shared" ref="F86:K86" si="133">SUM(F87:F88)</f>
        <v>0</v>
      </c>
      <c r="G86" s="13">
        <f t="shared" si="133"/>
        <v>0</v>
      </c>
      <c r="H86" s="13">
        <f t="shared" si="133"/>
        <v>0</v>
      </c>
      <c r="I86" s="13">
        <f t="shared" si="133"/>
        <v>0</v>
      </c>
      <c r="J86" s="13">
        <f t="shared" si="133"/>
        <v>0</v>
      </c>
      <c r="K86" s="13">
        <f t="shared" si="133"/>
        <v>180</v>
      </c>
      <c r="L86" s="7">
        <f>SUM(L87:L88)</f>
        <v>0</v>
      </c>
      <c r="M86" s="7">
        <f t="shared" ref="M86:AM86" si="134">SUM(M87:M88)</f>
        <v>0</v>
      </c>
      <c r="N86" s="7">
        <f t="shared" si="134"/>
        <v>0</v>
      </c>
      <c r="O86" s="7">
        <f t="shared" si="134"/>
        <v>0</v>
      </c>
      <c r="P86" s="7">
        <f t="shared" si="134"/>
        <v>0</v>
      </c>
      <c r="Q86" s="7">
        <f t="shared" si="134"/>
        <v>0</v>
      </c>
      <c r="R86" s="7">
        <f t="shared" si="134"/>
        <v>45</v>
      </c>
      <c r="S86" s="7">
        <f t="shared" si="134"/>
        <v>0</v>
      </c>
      <c r="T86" s="7">
        <f t="shared" si="134"/>
        <v>0</v>
      </c>
      <c r="U86" s="7">
        <f t="shared" si="134"/>
        <v>0</v>
      </c>
      <c r="V86" s="7">
        <f t="shared" si="134"/>
        <v>0</v>
      </c>
      <c r="W86" s="7">
        <f t="shared" si="134"/>
        <v>0</v>
      </c>
      <c r="X86" s="7">
        <f t="shared" si="134"/>
        <v>0</v>
      </c>
      <c r="Y86" s="7">
        <f t="shared" si="134"/>
        <v>45</v>
      </c>
      <c r="Z86" s="7">
        <f t="shared" si="134"/>
        <v>0</v>
      </c>
      <c r="AA86" s="7">
        <f t="shared" si="134"/>
        <v>0</v>
      </c>
      <c r="AB86" s="7">
        <f t="shared" si="134"/>
        <v>0</v>
      </c>
      <c r="AC86" s="7">
        <f t="shared" si="134"/>
        <v>0</v>
      </c>
      <c r="AD86" s="7">
        <f t="shared" si="134"/>
        <v>0</v>
      </c>
      <c r="AE86" s="7">
        <f t="shared" si="134"/>
        <v>0</v>
      </c>
      <c r="AF86" s="7">
        <f t="shared" si="134"/>
        <v>45</v>
      </c>
      <c r="AG86" s="7">
        <f t="shared" si="134"/>
        <v>0</v>
      </c>
      <c r="AH86" s="7">
        <f t="shared" si="134"/>
        <v>0</v>
      </c>
      <c r="AI86" s="7">
        <f t="shared" si="134"/>
        <v>0</v>
      </c>
      <c r="AJ86" s="7">
        <f t="shared" si="134"/>
        <v>0</v>
      </c>
      <c r="AK86" s="7">
        <f t="shared" si="134"/>
        <v>0</v>
      </c>
      <c r="AL86" s="7">
        <f t="shared" si="134"/>
        <v>0</v>
      </c>
      <c r="AM86" s="7">
        <f t="shared" si="134"/>
        <v>45</v>
      </c>
      <c r="AN86" s="7">
        <f t="shared" si="129"/>
        <v>0</v>
      </c>
      <c r="AO86" s="7">
        <f t="shared" si="129"/>
        <v>0</v>
      </c>
      <c r="AP86" s="7">
        <f t="shared" si="129"/>
        <v>0</v>
      </c>
      <c r="AQ86" s="7">
        <f t="shared" si="129"/>
        <v>0</v>
      </c>
      <c r="AR86" s="7">
        <f t="shared" si="129"/>
        <v>0</v>
      </c>
      <c r="AS86" s="7">
        <f t="shared" si="129"/>
        <v>0</v>
      </c>
      <c r="AT86" s="7">
        <f t="shared" si="129"/>
        <v>200</v>
      </c>
      <c r="AU86" s="7">
        <f t="shared" ref="AU86:BH86" si="135">SUM(AU88:AU88)</f>
        <v>0</v>
      </c>
      <c r="AV86" s="7">
        <f t="shared" si="135"/>
        <v>0</v>
      </c>
      <c r="AW86" s="7">
        <f t="shared" si="135"/>
        <v>0</v>
      </c>
      <c r="AX86" s="7">
        <f t="shared" si="135"/>
        <v>0</v>
      </c>
      <c r="AY86" s="7">
        <f t="shared" si="135"/>
        <v>0</v>
      </c>
      <c r="AZ86" s="7">
        <f t="shared" si="135"/>
        <v>0</v>
      </c>
      <c r="BA86" s="7">
        <f t="shared" si="135"/>
        <v>200</v>
      </c>
      <c r="BB86" s="7">
        <f t="shared" si="135"/>
        <v>0</v>
      </c>
      <c r="BC86" s="7">
        <f t="shared" si="135"/>
        <v>0</v>
      </c>
      <c r="BD86" s="7">
        <f t="shared" si="135"/>
        <v>0</v>
      </c>
      <c r="BE86" s="7">
        <f t="shared" si="135"/>
        <v>0</v>
      </c>
      <c r="BF86" s="7">
        <f t="shared" si="135"/>
        <v>0</v>
      </c>
      <c r="BG86" s="7">
        <f t="shared" si="135"/>
        <v>0</v>
      </c>
      <c r="BH86" s="7">
        <f t="shared" si="135"/>
        <v>0</v>
      </c>
      <c r="BI86" s="7">
        <f>SUM(BI87:BI88)</f>
        <v>0</v>
      </c>
      <c r="BJ86" s="7">
        <f t="shared" ref="BJ86:CB86" si="136">SUM(BJ87:BJ88)</f>
        <v>0</v>
      </c>
      <c r="BK86" s="7">
        <f t="shared" si="136"/>
        <v>0</v>
      </c>
      <c r="BL86" s="7">
        <f t="shared" si="136"/>
        <v>0</v>
      </c>
      <c r="BM86" s="7">
        <f t="shared" si="136"/>
        <v>0</v>
      </c>
      <c r="BN86" s="7">
        <f t="shared" si="136"/>
        <v>0</v>
      </c>
      <c r="BO86" s="7">
        <f t="shared" si="136"/>
        <v>0</v>
      </c>
      <c r="BP86" s="7">
        <f t="shared" si="136"/>
        <v>0</v>
      </c>
      <c r="BQ86" s="7">
        <f t="shared" si="136"/>
        <v>0</v>
      </c>
      <c r="BR86" s="7">
        <f t="shared" si="136"/>
        <v>0</v>
      </c>
      <c r="BS86" s="7">
        <f t="shared" si="136"/>
        <v>0</v>
      </c>
      <c r="BT86" s="7">
        <f t="shared" si="136"/>
        <v>0</v>
      </c>
      <c r="BU86" s="7">
        <f t="shared" si="136"/>
        <v>0</v>
      </c>
      <c r="BV86" s="7">
        <f t="shared" si="136"/>
        <v>0</v>
      </c>
      <c r="BW86" s="7">
        <f t="shared" si="136"/>
        <v>0</v>
      </c>
      <c r="BX86" s="7">
        <f t="shared" si="136"/>
        <v>0</v>
      </c>
      <c r="BY86" s="7">
        <f t="shared" si="136"/>
        <v>0</v>
      </c>
      <c r="BZ86" s="7">
        <f t="shared" si="136"/>
        <v>0</v>
      </c>
      <c r="CA86" s="7">
        <f t="shared" si="136"/>
        <v>0</v>
      </c>
      <c r="CB86" s="7">
        <f t="shared" si="136"/>
        <v>0</v>
      </c>
      <c r="CC86" s="7">
        <f t="shared" si="132"/>
        <v>20</v>
      </c>
      <c r="CD86" s="16" t="s">
        <v>111</v>
      </c>
    </row>
    <row r="87" spans="1:82" ht="31.5" x14ac:dyDescent="0.25">
      <c r="A87" s="12" t="s">
        <v>180</v>
      </c>
      <c r="B87" s="33" t="s">
        <v>251</v>
      </c>
      <c r="C87" s="17" t="s">
        <v>252</v>
      </c>
      <c r="D87" s="11" t="s">
        <v>111</v>
      </c>
      <c r="E87" s="13">
        <f t="shared" ref="E87" si="137">L87+S87+Z87+AG87</f>
        <v>0</v>
      </c>
      <c r="F87" s="13">
        <f t="shared" ref="F87" si="138">M87+T87+AA87+AH87</f>
        <v>0</v>
      </c>
      <c r="G87" s="13">
        <f t="shared" ref="G87" si="139">N87+U87+AB87+AI87</f>
        <v>0</v>
      </c>
      <c r="H87" s="13">
        <f t="shared" ref="H87" si="140">O87+V87+AC87+AJ87</f>
        <v>0</v>
      </c>
      <c r="I87" s="13">
        <f t="shared" ref="I87" si="141">P87+W87+AD87+AK87</f>
        <v>0</v>
      </c>
      <c r="J87" s="13">
        <f t="shared" ref="J87" si="142">Q87+X87+AE87+AL87</f>
        <v>0</v>
      </c>
      <c r="K87" s="13">
        <f t="shared" ref="K87" si="143">R87+Y87+AF87+AM87</f>
        <v>20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8">
        <v>5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5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8">
        <v>5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8">
        <v>5</v>
      </c>
      <c r="AN87" s="7">
        <f t="shared" ref="AN87" si="144">AU87+BB87+BI87+BP87</f>
        <v>0</v>
      </c>
      <c r="AO87" s="7">
        <f t="shared" ref="AO87" si="145">AV87+BC87+BJ87+BQ87</f>
        <v>0</v>
      </c>
      <c r="AP87" s="7">
        <f t="shared" ref="AP87" si="146">AW87+BD87+BK87+BR87</f>
        <v>0</v>
      </c>
      <c r="AQ87" s="7">
        <f t="shared" ref="AQ87" si="147">AX87+BE87+BL87+BS87</f>
        <v>0</v>
      </c>
      <c r="AR87" s="7">
        <f t="shared" ref="AR87" si="148">AY87+BF87+BM87+BT87</f>
        <v>0</v>
      </c>
      <c r="AS87" s="7">
        <f t="shared" si="129"/>
        <v>0</v>
      </c>
      <c r="AT87" s="7">
        <f t="shared" si="129"/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7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7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7">
        <v>0</v>
      </c>
      <c r="BQ87" s="7">
        <v>0</v>
      </c>
      <c r="BR87" s="7">
        <v>0</v>
      </c>
      <c r="BS87" s="7">
        <v>0</v>
      </c>
      <c r="BT87" s="7">
        <v>0</v>
      </c>
      <c r="BU87" s="7">
        <v>0</v>
      </c>
      <c r="BV87" s="7">
        <v>0</v>
      </c>
      <c r="BW87" s="7">
        <f t="shared" ref="BW87" si="149">AN87-L87</f>
        <v>0</v>
      </c>
      <c r="BX87" s="7">
        <f t="shared" ref="BX87" si="150">AO87-M87</f>
        <v>0</v>
      </c>
      <c r="BY87" s="7">
        <f t="shared" ref="BY87" si="151">AP87-N87</f>
        <v>0</v>
      </c>
      <c r="BZ87" s="7">
        <f t="shared" ref="BZ87" si="152">AQ87-O87</f>
        <v>0</v>
      </c>
      <c r="CA87" s="7">
        <f t="shared" ref="CA87" si="153">AR87-P87</f>
        <v>0</v>
      </c>
      <c r="CB87" s="7">
        <f t="shared" ref="CB87" si="154">AS87-Q87</f>
        <v>0</v>
      </c>
      <c r="CC87" s="7">
        <f>AT87-K87</f>
        <v>-20</v>
      </c>
      <c r="CD87" s="15" t="s">
        <v>253</v>
      </c>
    </row>
    <row r="88" spans="1:82" ht="31.5" x14ac:dyDescent="0.25">
      <c r="A88" s="12" t="s">
        <v>180</v>
      </c>
      <c r="B88" s="36" t="s">
        <v>181</v>
      </c>
      <c r="C88" s="17" t="s">
        <v>182</v>
      </c>
      <c r="D88" s="11" t="s">
        <v>111</v>
      </c>
      <c r="E88" s="13">
        <f t="shared" ref="E88:K90" si="155">L88+S88+Z88+AG88</f>
        <v>0</v>
      </c>
      <c r="F88" s="13">
        <f t="shared" si="155"/>
        <v>0</v>
      </c>
      <c r="G88" s="13">
        <f t="shared" si="155"/>
        <v>0</v>
      </c>
      <c r="H88" s="13">
        <f t="shared" si="155"/>
        <v>0</v>
      </c>
      <c r="I88" s="13">
        <f t="shared" si="155"/>
        <v>0</v>
      </c>
      <c r="J88" s="13">
        <f t="shared" si="155"/>
        <v>0</v>
      </c>
      <c r="K88" s="13">
        <f t="shared" si="155"/>
        <v>160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40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40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40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40</v>
      </c>
      <c r="AN88" s="7">
        <f t="shared" si="129"/>
        <v>0</v>
      </c>
      <c r="AO88" s="7">
        <f t="shared" si="129"/>
        <v>0</v>
      </c>
      <c r="AP88" s="7">
        <f t="shared" si="129"/>
        <v>0</v>
      </c>
      <c r="AQ88" s="7">
        <f t="shared" si="129"/>
        <v>0</v>
      </c>
      <c r="AR88" s="7">
        <f t="shared" si="129"/>
        <v>0</v>
      </c>
      <c r="AS88" s="7">
        <f t="shared" ref="AS88" si="156">AZ88+BG88+BN88+BU88</f>
        <v>0</v>
      </c>
      <c r="AT88" s="7">
        <f t="shared" ref="AT88" si="157">BA88+BH88+BO88+BV88</f>
        <v>200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7">
        <v>0</v>
      </c>
      <c r="BA88" s="7">
        <v>200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7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7">
        <v>0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7">
        <f t="shared" si="131"/>
        <v>0</v>
      </c>
      <c r="BX88" s="7">
        <f t="shared" si="131"/>
        <v>0</v>
      </c>
      <c r="BY88" s="7">
        <f t="shared" si="131"/>
        <v>0</v>
      </c>
      <c r="BZ88" s="7">
        <f t="shared" si="131"/>
        <v>0</v>
      </c>
      <c r="CA88" s="7">
        <f t="shared" si="131"/>
        <v>0</v>
      </c>
      <c r="CB88" s="7">
        <f t="shared" si="131"/>
        <v>0</v>
      </c>
      <c r="CC88" s="7">
        <f>AT88-K88</f>
        <v>40</v>
      </c>
      <c r="CD88" s="15" t="s">
        <v>183</v>
      </c>
    </row>
    <row r="89" spans="1:82" x14ac:dyDescent="0.25">
      <c r="A89" s="12" t="s">
        <v>184</v>
      </c>
      <c r="B89" s="48" t="s">
        <v>185</v>
      </c>
      <c r="C89" s="36" t="s">
        <v>113</v>
      </c>
      <c r="D89" s="11" t="s">
        <v>111</v>
      </c>
      <c r="E89" s="13">
        <f t="shared" ref="E89:J89" si="158">E90</f>
        <v>0</v>
      </c>
      <c r="F89" s="13">
        <f t="shared" si="158"/>
        <v>0</v>
      </c>
      <c r="G89" s="13">
        <f t="shared" si="158"/>
        <v>0</v>
      </c>
      <c r="H89" s="13">
        <f t="shared" si="158"/>
        <v>0</v>
      </c>
      <c r="I89" s="13">
        <f t="shared" si="158"/>
        <v>0</v>
      </c>
      <c r="J89" s="13">
        <f t="shared" si="158"/>
        <v>0</v>
      </c>
      <c r="K89" s="13">
        <f>K90</f>
        <v>1</v>
      </c>
      <c r="L89" s="13">
        <f t="shared" ref="L89:AM89" si="159">L90</f>
        <v>0</v>
      </c>
      <c r="M89" s="13">
        <f t="shared" si="159"/>
        <v>0</v>
      </c>
      <c r="N89" s="13">
        <f t="shared" si="159"/>
        <v>0</v>
      </c>
      <c r="O89" s="13">
        <f t="shared" si="159"/>
        <v>0</v>
      </c>
      <c r="P89" s="13">
        <f t="shared" si="159"/>
        <v>0</v>
      </c>
      <c r="Q89" s="13">
        <f t="shared" si="159"/>
        <v>0</v>
      </c>
      <c r="R89" s="13">
        <f t="shared" si="159"/>
        <v>0</v>
      </c>
      <c r="S89" s="13">
        <f t="shared" si="159"/>
        <v>0</v>
      </c>
      <c r="T89" s="13">
        <f t="shared" si="159"/>
        <v>0</v>
      </c>
      <c r="U89" s="13">
        <f t="shared" si="159"/>
        <v>0</v>
      </c>
      <c r="V89" s="13">
        <f t="shared" si="159"/>
        <v>0</v>
      </c>
      <c r="W89" s="13">
        <f t="shared" si="159"/>
        <v>0</v>
      </c>
      <c r="X89" s="13">
        <f t="shared" si="159"/>
        <v>0</v>
      </c>
      <c r="Y89" s="13">
        <f t="shared" si="159"/>
        <v>0</v>
      </c>
      <c r="Z89" s="13">
        <f t="shared" si="159"/>
        <v>0</v>
      </c>
      <c r="AA89" s="13">
        <f t="shared" si="159"/>
        <v>0</v>
      </c>
      <c r="AB89" s="13">
        <f t="shared" si="159"/>
        <v>0</v>
      </c>
      <c r="AC89" s="13">
        <f t="shared" si="159"/>
        <v>0</v>
      </c>
      <c r="AD89" s="13">
        <f t="shared" si="159"/>
        <v>0</v>
      </c>
      <c r="AE89" s="13">
        <f t="shared" si="159"/>
        <v>0</v>
      </c>
      <c r="AF89" s="13">
        <f t="shared" si="159"/>
        <v>0</v>
      </c>
      <c r="AG89" s="13">
        <f t="shared" si="159"/>
        <v>0</v>
      </c>
      <c r="AH89" s="13">
        <f t="shared" si="159"/>
        <v>0</v>
      </c>
      <c r="AI89" s="13">
        <f t="shared" si="159"/>
        <v>0</v>
      </c>
      <c r="AJ89" s="13">
        <f t="shared" si="159"/>
        <v>0</v>
      </c>
      <c r="AK89" s="13">
        <f t="shared" si="159"/>
        <v>0</v>
      </c>
      <c r="AL89" s="13">
        <f t="shared" si="159"/>
        <v>0</v>
      </c>
      <c r="AM89" s="13">
        <f t="shared" si="159"/>
        <v>1</v>
      </c>
      <c r="AN89" s="7">
        <f t="shared" si="129"/>
        <v>0</v>
      </c>
      <c r="AO89" s="7">
        <f t="shared" si="129"/>
        <v>0</v>
      </c>
      <c r="AP89" s="7">
        <f t="shared" si="129"/>
        <v>0</v>
      </c>
      <c r="AQ89" s="7">
        <f t="shared" si="129"/>
        <v>0</v>
      </c>
      <c r="AR89" s="7">
        <f t="shared" si="129"/>
        <v>0</v>
      </c>
      <c r="AS89" s="7">
        <f t="shared" si="129"/>
        <v>0</v>
      </c>
      <c r="AT89" s="7">
        <f t="shared" si="129"/>
        <v>0</v>
      </c>
      <c r="AU89" s="7">
        <f t="shared" ref="AU89:BQ89" si="160">AU90</f>
        <v>0</v>
      </c>
      <c r="AV89" s="7">
        <f t="shared" si="160"/>
        <v>0</v>
      </c>
      <c r="AW89" s="7">
        <f t="shared" si="160"/>
        <v>0</v>
      </c>
      <c r="AX89" s="7">
        <f t="shared" si="160"/>
        <v>0</v>
      </c>
      <c r="AY89" s="7">
        <f t="shared" si="160"/>
        <v>0</v>
      </c>
      <c r="AZ89" s="7">
        <f t="shared" si="160"/>
        <v>0</v>
      </c>
      <c r="BA89" s="7">
        <f t="shared" si="160"/>
        <v>0</v>
      </c>
      <c r="BB89" s="7">
        <f t="shared" si="160"/>
        <v>0</v>
      </c>
      <c r="BC89" s="7">
        <f t="shared" si="160"/>
        <v>0</v>
      </c>
      <c r="BD89" s="7">
        <f t="shared" si="160"/>
        <v>0</v>
      </c>
      <c r="BE89" s="7">
        <f t="shared" si="160"/>
        <v>0</v>
      </c>
      <c r="BF89" s="7">
        <f t="shared" si="160"/>
        <v>0</v>
      </c>
      <c r="BG89" s="7">
        <f t="shared" si="160"/>
        <v>0</v>
      </c>
      <c r="BH89" s="7">
        <f t="shared" si="160"/>
        <v>0</v>
      </c>
      <c r="BI89" s="7">
        <f t="shared" si="160"/>
        <v>0</v>
      </c>
      <c r="BJ89" s="7">
        <f t="shared" si="160"/>
        <v>0</v>
      </c>
      <c r="BK89" s="7">
        <f t="shared" si="160"/>
        <v>0</v>
      </c>
      <c r="BL89" s="7">
        <f t="shared" si="160"/>
        <v>0</v>
      </c>
      <c r="BM89" s="7">
        <f t="shared" si="160"/>
        <v>0</v>
      </c>
      <c r="BN89" s="7">
        <f t="shared" si="160"/>
        <v>0</v>
      </c>
      <c r="BO89" s="7">
        <f t="shared" si="160"/>
        <v>0</v>
      </c>
      <c r="BP89" s="7">
        <f>SUM(BP90)</f>
        <v>0</v>
      </c>
      <c r="BQ89" s="7">
        <f t="shared" si="160"/>
        <v>0</v>
      </c>
      <c r="BR89" s="7">
        <f>SUM(BR90)</f>
        <v>0</v>
      </c>
      <c r="BS89" s="7">
        <f>BS90</f>
        <v>0</v>
      </c>
      <c r="BT89" s="7">
        <f>BT90</f>
        <v>0</v>
      </c>
      <c r="BU89" s="7">
        <f>BU90</f>
        <v>0</v>
      </c>
      <c r="BV89" s="7">
        <f>BV90</f>
        <v>0</v>
      </c>
      <c r="BW89" s="7">
        <f t="shared" si="131"/>
        <v>0</v>
      </c>
      <c r="BX89" s="7">
        <f t="shared" si="131"/>
        <v>0</v>
      </c>
      <c r="BY89" s="7">
        <f t="shared" si="131"/>
        <v>0</v>
      </c>
      <c r="BZ89" s="7">
        <f t="shared" si="131"/>
        <v>0</v>
      </c>
      <c r="CA89" s="7">
        <f t="shared" si="131"/>
        <v>0</v>
      </c>
      <c r="CB89" s="7">
        <f t="shared" si="131"/>
        <v>0</v>
      </c>
      <c r="CC89" s="7">
        <f t="shared" ref="CC89:CC90" si="161">AT89-K89</f>
        <v>-1</v>
      </c>
      <c r="CD89" s="49" t="s">
        <v>111</v>
      </c>
    </row>
    <row r="90" spans="1:82" ht="47.25" x14ac:dyDescent="0.25">
      <c r="A90" s="12" t="s">
        <v>186</v>
      </c>
      <c r="B90" s="45" t="s">
        <v>187</v>
      </c>
      <c r="C90" s="17" t="s">
        <v>188</v>
      </c>
      <c r="D90" s="11" t="s">
        <v>111</v>
      </c>
      <c r="E90" s="13">
        <f t="shared" si="155"/>
        <v>0</v>
      </c>
      <c r="F90" s="13">
        <f t="shared" si="155"/>
        <v>0</v>
      </c>
      <c r="G90" s="13">
        <f t="shared" si="155"/>
        <v>0</v>
      </c>
      <c r="H90" s="13">
        <f t="shared" si="155"/>
        <v>0</v>
      </c>
      <c r="I90" s="13">
        <f t="shared" si="155"/>
        <v>0</v>
      </c>
      <c r="J90" s="13">
        <f t="shared" si="155"/>
        <v>0</v>
      </c>
      <c r="K90" s="13">
        <f t="shared" si="155"/>
        <v>1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1</v>
      </c>
      <c r="AN90" s="7">
        <f t="shared" si="129"/>
        <v>0</v>
      </c>
      <c r="AO90" s="7">
        <f t="shared" si="129"/>
        <v>0</v>
      </c>
      <c r="AP90" s="7">
        <f t="shared" si="129"/>
        <v>0</v>
      </c>
      <c r="AQ90" s="7">
        <f t="shared" si="129"/>
        <v>0</v>
      </c>
      <c r="AR90" s="7">
        <f t="shared" si="129"/>
        <v>0</v>
      </c>
      <c r="AS90" s="7">
        <f t="shared" si="129"/>
        <v>0</v>
      </c>
      <c r="AT90" s="7">
        <f t="shared" si="129"/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7">
        <v>0</v>
      </c>
      <c r="BI90" s="7">
        <v>0</v>
      </c>
      <c r="BJ90" s="7">
        <v>0</v>
      </c>
      <c r="BK90" s="7">
        <v>0</v>
      </c>
      <c r="BL90" s="7">
        <v>0</v>
      </c>
      <c r="BM90" s="7">
        <v>0</v>
      </c>
      <c r="BN90" s="7">
        <v>0</v>
      </c>
      <c r="BO90" s="7">
        <v>0</v>
      </c>
      <c r="BP90" s="7">
        <v>0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0</v>
      </c>
      <c r="BW90" s="7">
        <f t="shared" si="131"/>
        <v>0</v>
      </c>
      <c r="BX90" s="7">
        <f t="shared" si="131"/>
        <v>0</v>
      </c>
      <c r="BY90" s="7">
        <f t="shared" si="131"/>
        <v>0</v>
      </c>
      <c r="BZ90" s="7">
        <f t="shared" si="131"/>
        <v>0</v>
      </c>
      <c r="CA90" s="7">
        <f t="shared" si="131"/>
        <v>0</v>
      </c>
      <c r="CB90" s="7">
        <f t="shared" si="131"/>
        <v>0</v>
      </c>
      <c r="CC90" s="7">
        <f t="shared" si="161"/>
        <v>-1</v>
      </c>
      <c r="CD90" s="15" t="s">
        <v>183</v>
      </c>
    </row>
    <row r="91" spans="1:82" ht="47.25" x14ac:dyDescent="0.25">
      <c r="A91" s="50" t="s">
        <v>189</v>
      </c>
      <c r="B91" s="51" t="s">
        <v>190</v>
      </c>
      <c r="C91" s="50" t="s">
        <v>113</v>
      </c>
      <c r="D91" s="11" t="s">
        <v>111</v>
      </c>
      <c r="E91" s="7" t="s">
        <v>111</v>
      </c>
      <c r="F91" s="7" t="s">
        <v>111</v>
      </c>
      <c r="G91" s="7" t="s">
        <v>111</v>
      </c>
      <c r="H91" s="7" t="s">
        <v>111</v>
      </c>
      <c r="I91" s="7" t="s">
        <v>111</v>
      </c>
      <c r="J91" s="7" t="s">
        <v>111</v>
      </c>
      <c r="K91" s="7" t="s">
        <v>111</v>
      </c>
      <c r="L91" s="7" t="s">
        <v>111</v>
      </c>
      <c r="M91" s="7" t="s">
        <v>111</v>
      </c>
      <c r="N91" s="7" t="s">
        <v>111</v>
      </c>
      <c r="O91" s="7" t="s">
        <v>111</v>
      </c>
      <c r="P91" s="7" t="s">
        <v>111</v>
      </c>
      <c r="Q91" s="7" t="s">
        <v>111</v>
      </c>
      <c r="R91" s="7" t="s">
        <v>111</v>
      </c>
      <c r="S91" s="7" t="s">
        <v>111</v>
      </c>
      <c r="T91" s="7" t="s">
        <v>111</v>
      </c>
      <c r="U91" s="7" t="s">
        <v>111</v>
      </c>
      <c r="V91" s="7" t="s">
        <v>111</v>
      </c>
      <c r="W91" s="7" t="s">
        <v>111</v>
      </c>
      <c r="X91" s="7" t="s">
        <v>111</v>
      </c>
      <c r="Y91" s="7" t="s">
        <v>111</v>
      </c>
      <c r="Z91" s="7" t="s">
        <v>111</v>
      </c>
      <c r="AA91" s="7" t="s">
        <v>111</v>
      </c>
      <c r="AB91" s="7" t="s">
        <v>111</v>
      </c>
      <c r="AC91" s="7" t="s">
        <v>111</v>
      </c>
      <c r="AD91" s="7" t="s">
        <v>111</v>
      </c>
      <c r="AE91" s="7" t="s">
        <v>111</v>
      </c>
      <c r="AF91" s="7" t="s">
        <v>111</v>
      </c>
      <c r="AG91" s="7" t="s">
        <v>111</v>
      </c>
      <c r="AH91" s="7" t="s">
        <v>111</v>
      </c>
      <c r="AI91" s="7" t="s">
        <v>111</v>
      </c>
      <c r="AJ91" s="7" t="s">
        <v>111</v>
      </c>
      <c r="AK91" s="7" t="s">
        <v>111</v>
      </c>
      <c r="AL91" s="7" t="s">
        <v>111</v>
      </c>
      <c r="AM91" s="7" t="s">
        <v>111</v>
      </c>
      <c r="AN91" s="7" t="s">
        <v>111</v>
      </c>
      <c r="AO91" s="7" t="s">
        <v>111</v>
      </c>
      <c r="AP91" s="7" t="s">
        <v>111</v>
      </c>
      <c r="AQ91" s="7" t="s">
        <v>111</v>
      </c>
      <c r="AR91" s="7" t="s">
        <v>111</v>
      </c>
      <c r="AS91" s="7" t="s">
        <v>111</v>
      </c>
      <c r="AT91" s="7" t="s">
        <v>111</v>
      </c>
      <c r="AU91" s="7" t="s">
        <v>111</v>
      </c>
      <c r="AV91" s="7" t="s">
        <v>111</v>
      </c>
      <c r="AW91" s="7" t="s">
        <v>111</v>
      </c>
      <c r="AX91" s="7" t="s">
        <v>111</v>
      </c>
      <c r="AY91" s="7" t="s">
        <v>111</v>
      </c>
      <c r="AZ91" s="7" t="s">
        <v>111</v>
      </c>
      <c r="BA91" s="7" t="s">
        <v>111</v>
      </c>
      <c r="BB91" s="7" t="s">
        <v>111</v>
      </c>
      <c r="BC91" s="7" t="s">
        <v>111</v>
      </c>
      <c r="BD91" s="7" t="s">
        <v>111</v>
      </c>
      <c r="BE91" s="7" t="s">
        <v>111</v>
      </c>
      <c r="BF91" s="7" t="s">
        <v>111</v>
      </c>
      <c r="BG91" s="7" t="s">
        <v>111</v>
      </c>
      <c r="BH91" s="7" t="s">
        <v>111</v>
      </c>
      <c r="BI91" s="7" t="s">
        <v>111</v>
      </c>
      <c r="BJ91" s="7" t="s">
        <v>111</v>
      </c>
      <c r="BK91" s="7" t="s">
        <v>111</v>
      </c>
      <c r="BL91" s="7" t="s">
        <v>111</v>
      </c>
      <c r="BM91" s="7" t="s">
        <v>111</v>
      </c>
      <c r="BN91" s="7" t="s">
        <v>111</v>
      </c>
      <c r="BO91" s="7" t="s">
        <v>111</v>
      </c>
      <c r="BP91" s="7" t="s">
        <v>111</v>
      </c>
      <c r="BQ91" s="7" t="s">
        <v>111</v>
      </c>
      <c r="BR91" s="7" t="s">
        <v>111</v>
      </c>
      <c r="BS91" s="7" t="s">
        <v>111</v>
      </c>
      <c r="BT91" s="7" t="s">
        <v>111</v>
      </c>
      <c r="BU91" s="7" t="s">
        <v>111</v>
      </c>
      <c r="BV91" s="7" t="s">
        <v>111</v>
      </c>
      <c r="BW91" s="7" t="s">
        <v>111</v>
      </c>
      <c r="BX91" s="7" t="s">
        <v>111</v>
      </c>
      <c r="BY91" s="7" t="s">
        <v>111</v>
      </c>
      <c r="BZ91" s="7" t="s">
        <v>111</v>
      </c>
      <c r="CA91" s="7" t="s">
        <v>111</v>
      </c>
      <c r="CB91" s="7" t="s">
        <v>111</v>
      </c>
      <c r="CC91" s="7" t="s">
        <v>111</v>
      </c>
      <c r="CD91" s="52" t="s">
        <v>111</v>
      </c>
    </row>
    <row r="92" spans="1:82" s="14" customFormat="1" ht="31.5" x14ac:dyDescent="0.25">
      <c r="A92" s="9" t="s">
        <v>191</v>
      </c>
      <c r="B92" s="30" t="s">
        <v>192</v>
      </c>
      <c r="C92" s="9" t="s">
        <v>113</v>
      </c>
      <c r="D92" s="11" t="s">
        <v>111</v>
      </c>
      <c r="E92" s="13">
        <f t="shared" ref="E92:AJ92" si="162">SUM(E93:E116)</f>
        <v>0.63</v>
      </c>
      <c r="F92" s="13">
        <f t="shared" si="162"/>
        <v>0</v>
      </c>
      <c r="G92" s="13">
        <f t="shared" si="162"/>
        <v>1.1900000000000002</v>
      </c>
      <c r="H92" s="13">
        <f t="shared" si="162"/>
        <v>0</v>
      </c>
      <c r="I92" s="13">
        <f t="shared" si="162"/>
        <v>5.1400000000000006</v>
      </c>
      <c r="J92" s="13">
        <f t="shared" si="162"/>
        <v>0</v>
      </c>
      <c r="K92" s="13">
        <f t="shared" si="162"/>
        <v>0</v>
      </c>
      <c r="L92" s="13">
        <f t="shared" si="162"/>
        <v>0</v>
      </c>
      <c r="M92" s="13">
        <f t="shared" si="162"/>
        <v>0</v>
      </c>
      <c r="N92" s="13">
        <f t="shared" si="162"/>
        <v>0</v>
      </c>
      <c r="O92" s="13">
        <f t="shared" si="162"/>
        <v>0</v>
      </c>
      <c r="P92" s="13">
        <f t="shared" si="162"/>
        <v>0</v>
      </c>
      <c r="Q92" s="13">
        <f t="shared" si="162"/>
        <v>0</v>
      </c>
      <c r="R92" s="13">
        <f t="shared" si="162"/>
        <v>0</v>
      </c>
      <c r="S92" s="13">
        <f t="shared" si="162"/>
        <v>0</v>
      </c>
      <c r="T92" s="13">
        <f t="shared" si="162"/>
        <v>0</v>
      </c>
      <c r="U92" s="13">
        <f t="shared" si="162"/>
        <v>0</v>
      </c>
      <c r="V92" s="13">
        <f t="shared" si="162"/>
        <v>0</v>
      </c>
      <c r="W92" s="13">
        <f t="shared" si="162"/>
        <v>0</v>
      </c>
      <c r="X92" s="13">
        <f t="shared" si="162"/>
        <v>0</v>
      </c>
      <c r="Y92" s="13">
        <f t="shared" si="162"/>
        <v>0</v>
      </c>
      <c r="Z92" s="13">
        <f t="shared" si="162"/>
        <v>0</v>
      </c>
      <c r="AA92" s="13">
        <f t="shared" si="162"/>
        <v>0</v>
      </c>
      <c r="AB92" s="13">
        <f t="shared" si="162"/>
        <v>0</v>
      </c>
      <c r="AC92" s="13">
        <f t="shared" si="162"/>
        <v>0</v>
      </c>
      <c r="AD92" s="13">
        <f t="shared" si="162"/>
        <v>0.3</v>
      </c>
      <c r="AE92" s="13">
        <f t="shared" si="162"/>
        <v>0</v>
      </c>
      <c r="AF92" s="13">
        <f t="shared" si="162"/>
        <v>0</v>
      </c>
      <c r="AG92" s="13">
        <f t="shared" si="162"/>
        <v>0.63</v>
      </c>
      <c r="AH92" s="13">
        <f t="shared" si="162"/>
        <v>0</v>
      </c>
      <c r="AI92" s="13">
        <f t="shared" si="162"/>
        <v>1.1900000000000002</v>
      </c>
      <c r="AJ92" s="13">
        <f t="shared" si="162"/>
        <v>0</v>
      </c>
      <c r="AK92" s="13">
        <f t="shared" ref="AK92:BP92" si="163">SUM(AK93:AK116)</f>
        <v>4.84</v>
      </c>
      <c r="AL92" s="13">
        <f t="shared" si="163"/>
        <v>0</v>
      </c>
      <c r="AM92" s="13">
        <f t="shared" si="163"/>
        <v>0</v>
      </c>
      <c r="AN92" s="13">
        <f t="shared" si="163"/>
        <v>1.26</v>
      </c>
      <c r="AO92" s="13">
        <f t="shared" si="163"/>
        <v>0</v>
      </c>
      <c r="AP92" s="13">
        <f t="shared" si="163"/>
        <v>0.80100000000000005</v>
      </c>
      <c r="AQ92" s="13">
        <f t="shared" si="163"/>
        <v>0</v>
      </c>
      <c r="AR92" s="13">
        <f t="shared" si="163"/>
        <v>3.5000000000000003E-2</v>
      </c>
      <c r="AS92" s="13">
        <f t="shared" si="163"/>
        <v>0</v>
      </c>
      <c r="AT92" s="13">
        <f t="shared" si="163"/>
        <v>1</v>
      </c>
      <c r="AU92" s="13">
        <f t="shared" si="163"/>
        <v>0</v>
      </c>
      <c r="AV92" s="13">
        <f t="shared" si="163"/>
        <v>0</v>
      </c>
      <c r="AW92" s="13">
        <f t="shared" si="163"/>
        <v>0.312</v>
      </c>
      <c r="AX92" s="13">
        <f t="shared" si="163"/>
        <v>0</v>
      </c>
      <c r="AY92" s="13">
        <f t="shared" si="163"/>
        <v>3.5000000000000003E-2</v>
      </c>
      <c r="AZ92" s="13">
        <f t="shared" si="163"/>
        <v>0</v>
      </c>
      <c r="BA92" s="13">
        <f t="shared" si="163"/>
        <v>1</v>
      </c>
      <c r="BB92" s="13">
        <f t="shared" si="163"/>
        <v>1.26</v>
      </c>
      <c r="BC92" s="13">
        <f t="shared" si="163"/>
        <v>0</v>
      </c>
      <c r="BD92" s="13">
        <f t="shared" si="163"/>
        <v>0.48900000000000005</v>
      </c>
      <c r="BE92" s="13">
        <f t="shared" si="163"/>
        <v>0</v>
      </c>
      <c r="BF92" s="13">
        <f t="shared" si="163"/>
        <v>0</v>
      </c>
      <c r="BG92" s="13">
        <f t="shared" si="163"/>
        <v>0</v>
      </c>
      <c r="BH92" s="13">
        <f t="shared" si="163"/>
        <v>0</v>
      </c>
      <c r="BI92" s="13">
        <f t="shared" si="163"/>
        <v>0</v>
      </c>
      <c r="BJ92" s="13">
        <f t="shared" si="163"/>
        <v>0</v>
      </c>
      <c r="BK92" s="13">
        <f t="shared" si="163"/>
        <v>0</v>
      </c>
      <c r="BL92" s="13">
        <f t="shared" si="163"/>
        <v>0</v>
      </c>
      <c r="BM92" s="13">
        <f t="shared" si="163"/>
        <v>0</v>
      </c>
      <c r="BN92" s="13">
        <f t="shared" si="163"/>
        <v>0</v>
      </c>
      <c r="BO92" s="13">
        <f t="shared" si="163"/>
        <v>0</v>
      </c>
      <c r="BP92" s="13">
        <f t="shared" si="163"/>
        <v>0</v>
      </c>
      <c r="BQ92" s="13">
        <f t="shared" ref="BQ92:BV92" si="164">SUM(BQ93:BQ116)</f>
        <v>0</v>
      </c>
      <c r="BR92" s="13">
        <f t="shared" si="164"/>
        <v>0</v>
      </c>
      <c r="BS92" s="13">
        <f t="shared" si="164"/>
        <v>0</v>
      </c>
      <c r="BT92" s="13">
        <f t="shared" si="164"/>
        <v>0</v>
      </c>
      <c r="BU92" s="13">
        <f t="shared" si="164"/>
        <v>0</v>
      </c>
      <c r="BV92" s="13">
        <f t="shared" si="164"/>
        <v>0</v>
      </c>
      <c r="BW92" s="13">
        <f t="shared" ref="BW92:CC92" si="165">SUM(BW94:BW116)</f>
        <v>0</v>
      </c>
      <c r="BX92" s="13">
        <f t="shared" si="165"/>
        <v>0</v>
      </c>
      <c r="BY92" s="13">
        <f t="shared" si="165"/>
        <v>0</v>
      </c>
      <c r="BZ92" s="13">
        <f t="shared" si="165"/>
        <v>0</v>
      </c>
      <c r="CA92" s="13">
        <f t="shared" si="165"/>
        <v>0</v>
      </c>
      <c r="CB92" s="13">
        <f t="shared" si="165"/>
        <v>0</v>
      </c>
      <c r="CC92" s="13">
        <f t="shared" si="165"/>
        <v>0</v>
      </c>
      <c r="CD92" s="52" t="s">
        <v>111</v>
      </c>
    </row>
    <row r="93" spans="1:82" s="14" customFormat="1" ht="47.25" x14ac:dyDescent="0.25">
      <c r="A93" s="12" t="s">
        <v>193</v>
      </c>
      <c r="B93" s="45" t="s">
        <v>336</v>
      </c>
      <c r="C93" s="38" t="s">
        <v>337</v>
      </c>
      <c r="D93" s="11" t="s">
        <v>111</v>
      </c>
      <c r="E93" s="13">
        <f t="shared" ref="E93:K93" si="166">L93+S93+Z93+AG93</f>
        <v>0</v>
      </c>
      <c r="F93" s="13">
        <f t="shared" si="166"/>
        <v>0</v>
      </c>
      <c r="G93" s="13">
        <f t="shared" si="166"/>
        <v>0</v>
      </c>
      <c r="H93" s="13">
        <f t="shared" si="166"/>
        <v>0</v>
      </c>
      <c r="I93" s="13">
        <f t="shared" si="166"/>
        <v>0.3</v>
      </c>
      <c r="J93" s="13">
        <f t="shared" si="166"/>
        <v>0</v>
      </c>
      <c r="K93" s="13">
        <f t="shared" si="166"/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0.3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f>AU93+BB93+BI93+BP93</f>
        <v>0</v>
      </c>
      <c r="AO93" s="7">
        <f t="shared" ref="AO93:AT93" si="167">AV93+BC93+BJ93+BQ93</f>
        <v>0</v>
      </c>
      <c r="AP93" s="7">
        <f t="shared" si="167"/>
        <v>0</v>
      </c>
      <c r="AQ93" s="7">
        <f t="shared" si="167"/>
        <v>0</v>
      </c>
      <c r="AR93" s="7">
        <f t="shared" si="167"/>
        <v>0</v>
      </c>
      <c r="AS93" s="7">
        <f t="shared" si="167"/>
        <v>0</v>
      </c>
      <c r="AT93" s="7">
        <f t="shared" si="167"/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7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7">
        <f t="shared" ref="BW93:BW94" si="168">AN93-L93</f>
        <v>0</v>
      </c>
      <c r="BX93" s="7">
        <f t="shared" ref="BX93:BX94" si="169">AO93-M93</f>
        <v>0</v>
      </c>
      <c r="BY93" s="7">
        <f t="shared" ref="BY93:BY94" si="170">AP93-N93</f>
        <v>0</v>
      </c>
      <c r="BZ93" s="7">
        <f t="shared" ref="BZ93:BZ94" si="171">AQ93-O93</f>
        <v>0</v>
      </c>
      <c r="CA93" s="7">
        <f t="shared" ref="CA93:CA94" si="172">AR93-P93</f>
        <v>0</v>
      </c>
      <c r="CB93" s="7">
        <f t="shared" ref="CB93:CB94" si="173">AS93-Q93</f>
        <v>0</v>
      </c>
      <c r="CC93" s="7">
        <f t="shared" ref="CC93:CC94" si="174">AT93-R93</f>
        <v>0</v>
      </c>
      <c r="CD93" s="44" t="s">
        <v>420</v>
      </c>
    </row>
    <row r="94" spans="1:82" s="10" customFormat="1" ht="47.25" x14ac:dyDescent="0.25">
      <c r="A94" s="12" t="s">
        <v>194</v>
      </c>
      <c r="B94" s="45" t="s">
        <v>338</v>
      </c>
      <c r="C94" s="38" t="s">
        <v>339</v>
      </c>
      <c r="D94" s="11" t="s">
        <v>111</v>
      </c>
      <c r="E94" s="13">
        <f t="shared" ref="E94:E101" si="175">L94+S94+Z94+AG94</f>
        <v>0</v>
      </c>
      <c r="F94" s="13">
        <f t="shared" ref="F94:F101" si="176">M94+T94+AA94+AH94</f>
        <v>0</v>
      </c>
      <c r="G94" s="13">
        <f t="shared" ref="G94:G101" si="177">N94+U94+AB94+AI94</f>
        <v>0</v>
      </c>
      <c r="H94" s="13">
        <f t="shared" ref="H94:H101" si="178">O94+V94+AC94+AJ94</f>
        <v>0</v>
      </c>
      <c r="I94" s="13">
        <f t="shared" ref="I94:I101" si="179">P94+W94+AD94+AK94</f>
        <v>0.43</v>
      </c>
      <c r="J94" s="13">
        <f t="shared" ref="J94:J101" si="180">Q94+X94+AE94+AL94</f>
        <v>0</v>
      </c>
      <c r="K94" s="13">
        <f t="shared" ref="K94:K101" si="181">R94+Y94+AF94+AM94</f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0.43</v>
      </c>
      <c r="AL94" s="7">
        <v>0</v>
      </c>
      <c r="AM94" s="7">
        <v>0</v>
      </c>
      <c r="AN94" s="7">
        <f t="shared" ref="AN94:AN114" si="182">AU94+BB94+BI94+BP94</f>
        <v>0</v>
      </c>
      <c r="AO94" s="7">
        <f t="shared" ref="AO94:AO114" si="183">AV94+BC94+BJ94+BQ94</f>
        <v>0</v>
      </c>
      <c r="AP94" s="7">
        <f t="shared" ref="AP94:AP114" si="184">AW94+BD94+BK94+BR94</f>
        <v>0</v>
      </c>
      <c r="AQ94" s="7">
        <f t="shared" ref="AQ94:AQ114" si="185">AX94+BE94+BL94+BS94</f>
        <v>0</v>
      </c>
      <c r="AR94" s="7">
        <f t="shared" ref="AR94:AR114" si="186">AY94+BF94+BM94+BT94</f>
        <v>0</v>
      </c>
      <c r="AS94" s="7">
        <f t="shared" ref="AS94:AS114" si="187">AZ94+BG94+BN94+BU94</f>
        <v>0</v>
      </c>
      <c r="AT94" s="7">
        <f t="shared" ref="AT94:AT114" si="188">BA94+BH94+BO94+BV94</f>
        <v>0</v>
      </c>
      <c r="AU94" s="7">
        <v>0</v>
      </c>
      <c r="AV94" s="7">
        <v>0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0</v>
      </c>
      <c r="BH94" s="7">
        <v>0</v>
      </c>
      <c r="BI94" s="7">
        <v>0</v>
      </c>
      <c r="BJ94" s="7">
        <v>0</v>
      </c>
      <c r="BK94" s="7">
        <v>0</v>
      </c>
      <c r="BL94" s="7">
        <v>0</v>
      </c>
      <c r="BM94" s="7">
        <v>0</v>
      </c>
      <c r="BN94" s="7">
        <v>0</v>
      </c>
      <c r="BO94" s="7">
        <v>0</v>
      </c>
      <c r="BP94" s="7">
        <v>0</v>
      </c>
      <c r="BQ94" s="7">
        <v>0</v>
      </c>
      <c r="BR94" s="7">
        <v>0</v>
      </c>
      <c r="BS94" s="7">
        <v>0</v>
      </c>
      <c r="BT94" s="7">
        <v>0</v>
      </c>
      <c r="BU94" s="7">
        <v>0</v>
      </c>
      <c r="BV94" s="7">
        <v>0</v>
      </c>
      <c r="BW94" s="7">
        <f t="shared" si="168"/>
        <v>0</v>
      </c>
      <c r="BX94" s="7">
        <f t="shared" si="169"/>
        <v>0</v>
      </c>
      <c r="BY94" s="7">
        <f t="shared" si="170"/>
        <v>0</v>
      </c>
      <c r="BZ94" s="7">
        <f t="shared" si="171"/>
        <v>0</v>
      </c>
      <c r="CA94" s="7">
        <f t="shared" si="172"/>
        <v>0</v>
      </c>
      <c r="CB94" s="7">
        <f t="shared" si="173"/>
        <v>0</v>
      </c>
      <c r="CC94" s="7">
        <f t="shared" si="174"/>
        <v>0</v>
      </c>
      <c r="CD94" s="44" t="s">
        <v>421</v>
      </c>
    </row>
    <row r="95" spans="1:82" s="10" customFormat="1" ht="31.5" x14ac:dyDescent="0.25">
      <c r="A95" s="12" t="s">
        <v>195</v>
      </c>
      <c r="B95" s="37" t="s">
        <v>340</v>
      </c>
      <c r="C95" s="17" t="s">
        <v>341</v>
      </c>
      <c r="D95" s="11" t="s">
        <v>111</v>
      </c>
      <c r="E95" s="13">
        <f t="shared" si="175"/>
        <v>0</v>
      </c>
      <c r="F95" s="13">
        <f t="shared" si="176"/>
        <v>0</v>
      </c>
      <c r="G95" s="13">
        <f t="shared" si="177"/>
        <v>0</v>
      </c>
      <c r="H95" s="13">
        <f t="shared" si="178"/>
        <v>0</v>
      </c>
      <c r="I95" s="13">
        <f t="shared" si="179"/>
        <v>0.6</v>
      </c>
      <c r="J95" s="13">
        <f t="shared" si="180"/>
        <v>0</v>
      </c>
      <c r="K95" s="13">
        <f t="shared" si="181"/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0.6</v>
      </c>
      <c r="AL95" s="7">
        <v>0</v>
      </c>
      <c r="AM95" s="7">
        <v>0</v>
      </c>
      <c r="AN95" s="7">
        <f t="shared" si="182"/>
        <v>0</v>
      </c>
      <c r="AO95" s="7">
        <f t="shared" si="183"/>
        <v>0</v>
      </c>
      <c r="AP95" s="7">
        <f t="shared" si="184"/>
        <v>0</v>
      </c>
      <c r="AQ95" s="7">
        <f t="shared" si="185"/>
        <v>0</v>
      </c>
      <c r="AR95" s="7">
        <f t="shared" si="186"/>
        <v>0</v>
      </c>
      <c r="AS95" s="7">
        <f t="shared" si="187"/>
        <v>0</v>
      </c>
      <c r="AT95" s="7">
        <f t="shared" si="188"/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0</v>
      </c>
      <c r="BK95" s="7">
        <v>0</v>
      </c>
      <c r="BL95" s="7">
        <v>0</v>
      </c>
      <c r="BM95" s="7">
        <v>0</v>
      </c>
      <c r="BN95" s="7">
        <v>0</v>
      </c>
      <c r="BO95" s="7">
        <v>0</v>
      </c>
      <c r="BP95" s="7">
        <v>0</v>
      </c>
      <c r="BQ95" s="7">
        <v>0</v>
      </c>
      <c r="BR95" s="7">
        <v>0</v>
      </c>
      <c r="BS95" s="7">
        <v>0</v>
      </c>
      <c r="BT95" s="7">
        <v>0</v>
      </c>
      <c r="BU95" s="7">
        <v>0</v>
      </c>
      <c r="BV95" s="7">
        <v>0</v>
      </c>
      <c r="BW95" s="7">
        <f t="shared" ref="BW95:CC97" si="189">AN95-L95</f>
        <v>0</v>
      </c>
      <c r="BX95" s="7">
        <f t="shared" si="189"/>
        <v>0</v>
      </c>
      <c r="BY95" s="7">
        <f t="shared" si="189"/>
        <v>0</v>
      </c>
      <c r="BZ95" s="7">
        <f t="shared" si="189"/>
        <v>0</v>
      </c>
      <c r="CA95" s="7">
        <f t="shared" si="189"/>
        <v>0</v>
      </c>
      <c r="CB95" s="7">
        <f t="shared" si="189"/>
        <v>0</v>
      </c>
      <c r="CC95" s="7">
        <f t="shared" si="189"/>
        <v>0</v>
      </c>
      <c r="CD95" s="53" t="s">
        <v>422</v>
      </c>
    </row>
    <row r="96" spans="1:82" s="10" customFormat="1" ht="63" x14ac:dyDescent="0.25">
      <c r="A96" s="12" t="s">
        <v>196</v>
      </c>
      <c r="B96" s="45" t="s">
        <v>342</v>
      </c>
      <c r="C96" s="38" t="s">
        <v>343</v>
      </c>
      <c r="D96" s="11" t="s">
        <v>111</v>
      </c>
      <c r="E96" s="13">
        <f t="shared" si="175"/>
        <v>0</v>
      </c>
      <c r="F96" s="13">
        <f t="shared" si="176"/>
        <v>0</v>
      </c>
      <c r="G96" s="13">
        <f t="shared" si="177"/>
        <v>0.25</v>
      </c>
      <c r="H96" s="13">
        <f t="shared" si="178"/>
        <v>0</v>
      </c>
      <c r="I96" s="13">
        <f t="shared" si="179"/>
        <v>0</v>
      </c>
      <c r="J96" s="13">
        <f t="shared" si="180"/>
        <v>0</v>
      </c>
      <c r="K96" s="13">
        <f t="shared" si="181"/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0.25</v>
      </c>
      <c r="AJ96" s="7">
        <v>0</v>
      </c>
      <c r="AK96" s="7">
        <v>0</v>
      </c>
      <c r="AL96" s="7">
        <v>0</v>
      </c>
      <c r="AM96" s="7">
        <v>0</v>
      </c>
      <c r="AN96" s="7">
        <f t="shared" si="182"/>
        <v>0</v>
      </c>
      <c r="AO96" s="7">
        <f t="shared" si="183"/>
        <v>0</v>
      </c>
      <c r="AP96" s="7">
        <f t="shared" si="184"/>
        <v>0</v>
      </c>
      <c r="AQ96" s="7">
        <f t="shared" si="185"/>
        <v>0</v>
      </c>
      <c r="AR96" s="7">
        <f t="shared" si="186"/>
        <v>0</v>
      </c>
      <c r="AS96" s="7">
        <f t="shared" si="187"/>
        <v>0</v>
      </c>
      <c r="AT96" s="7">
        <f t="shared" si="188"/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7">
        <v>0</v>
      </c>
      <c r="BL96" s="7">
        <v>0</v>
      </c>
      <c r="BM96" s="7">
        <v>0</v>
      </c>
      <c r="BN96" s="7">
        <v>0</v>
      </c>
      <c r="BO96" s="7">
        <v>0</v>
      </c>
      <c r="BP96" s="7">
        <v>0</v>
      </c>
      <c r="BQ96" s="7">
        <v>0</v>
      </c>
      <c r="BR96" s="7">
        <v>0</v>
      </c>
      <c r="BS96" s="7">
        <v>0</v>
      </c>
      <c r="BT96" s="7">
        <v>0</v>
      </c>
      <c r="BU96" s="7">
        <v>0</v>
      </c>
      <c r="BV96" s="7">
        <v>0</v>
      </c>
      <c r="BW96" s="7">
        <f t="shared" si="189"/>
        <v>0</v>
      </c>
      <c r="BX96" s="7">
        <f t="shared" si="189"/>
        <v>0</v>
      </c>
      <c r="BY96" s="7">
        <f t="shared" si="189"/>
        <v>0</v>
      </c>
      <c r="BZ96" s="7">
        <f t="shared" si="189"/>
        <v>0</v>
      </c>
      <c r="CA96" s="7">
        <f t="shared" si="189"/>
        <v>0</v>
      </c>
      <c r="CB96" s="7">
        <f t="shared" si="189"/>
        <v>0</v>
      </c>
      <c r="CC96" s="7">
        <f t="shared" si="189"/>
        <v>0</v>
      </c>
      <c r="CD96" s="36" t="s">
        <v>423</v>
      </c>
    </row>
    <row r="97" spans="1:82" s="10" customFormat="1" ht="63" x14ac:dyDescent="0.25">
      <c r="A97" s="12" t="s">
        <v>197</v>
      </c>
      <c r="B97" s="44" t="s">
        <v>274</v>
      </c>
      <c r="C97" s="38" t="s">
        <v>275</v>
      </c>
      <c r="D97" s="11" t="s">
        <v>111</v>
      </c>
      <c r="E97" s="13">
        <f t="shared" si="175"/>
        <v>0</v>
      </c>
      <c r="F97" s="13">
        <f t="shared" si="176"/>
        <v>0</v>
      </c>
      <c r="G97" s="13">
        <f t="shared" si="177"/>
        <v>0.89</v>
      </c>
      <c r="H97" s="13">
        <f t="shared" si="178"/>
        <v>0</v>
      </c>
      <c r="I97" s="13">
        <f t="shared" si="179"/>
        <v>0.05</v>
      </c>
      <c r="J97" s="13">
        <f t="shared" si="180"/>
        <v>0</v>
      </c>
      <c r="K97" s="13">
        <f t="shared" si="181"/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0.89</v>
      </c>
      <c r="AJ97" s="7">
        <v>0</v>
      </c>
      <c r="AK97" s="7">
        <v>0.05</v>
      </c>
      <c r="AL97" s="7">
        <v>0</v>
      </c>
      <c r="AM97" s="7">
        <v>0</v>
      </c>
      <c r="AN97" s="7">
        <f t="shared" si="182"/>
        <v>0</v>
      </c>
      <c r="AO97" s="7">
        <f t="shared" si="183"/>
        <v>0</v>
      </c>
      <c r="AP97" s="7">
        <f t="shared" si="184"/>
        <v>0</v>
      </c>
      <c r="AQ97" s="7">
        <f t="shared" si="185"/>
        <v>0</v>
      </c>
      <c r="AR97" s="7">
        <f t="shared" si="186"/>
        <v>0</v>
      </c>
      <c r="AS97" s="7">
        <f t="shared" si="187"/>
        <v>0</v>
      </c>
      <c r="AT97" s="7">
        <f t="shared" si="188"/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7">
        <v>0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7">
        <f t="shared" si="189"/>
        <v>0</v>
      </c>
      <c r="BX97" s="7">
        <f t="shared" si="189"/>
        <v>0</v>
      </c>
      <c r="BY97" s="7">
        <f t="shared" si="189"/>
        <v>0</v>
      </c>
      <c r="BZ97" s="7">
        <f t="shared" si="189"/>
        <v>0</v>
      </c>
      <c r="CA97" s="7">
        <f t="shared" si="189"/>
        <v>0</v>
      </c>
      <c r="CB97" s="7">
        <f t="shared" si="189"/>
        <v>0</v>
      </c>
      <c r="CC97" s="7">
        <f t="shared" si="189"/>
        <v>0</v>
      </c>
      <c r="CD97" s="36" t="s">
        <v>424</v>
      </c>
    </row>
    <row r="98" spans="1:82" s="10" customFormat="1" ht="78.75" x14ac:dyDescent="0.25">
      <c r="A98" s="12" t="s">
        <v>198</v>
      </c>
      <c r="B98" s="35" t="s">
        <v>344</v>
      </c>
      <c r="C98" s="36" t="s">
        <v>345</v>
      </c>
      <c r="D98" s="11" t="s">
        <v>111</v>
      </c>
      <c r="E98" s="13">
        <f t="shared" si="175"/>
        <v>0</v>
      </c>
      <c r="F98" s="13">
        <f t="shared" si="176"/>
        <v>0</v>
      </c>
      <c r="G98" s="13">
        <f t="shared" si="177"/>
        <v>0</v>
      </c>
      <c r="H98" s="13">
        <f t="shared" si="178"/>
        <v>0</v>
      </c>
      <c r="I98" s="13">
        <f t="shared" si="179"/>
        <v>0.7</v>
      </c>
      <c r="J98" s="13">
        <f t="shared" si="180"/>
        <v>0</v>
      </c>
      <c r="K98" s="13">
        <f t="shared" si="181"/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0.7</v>
      </c>
      <c r="AL98" s="7">
        <v>0</v>
      </c>
      <c r="AM98" s="7">
        <v>0</v>
      </c>
      <c r="AN98" s="7">
        <f t="shared" si="182"/>
        <v>0</v>
      </c>
      <c r="AO98" s="7">
        <f t="shared" si="183"/>
        <v>0</v>
      </c>
      <c r="AP98" s="7">
        <f t="shared" si="184"/>
        <v>0</v>
      </c>
      <c r="AQ98" s="7">
        <f t="shared" si="185"/>
        <v>0</v>
      </c>
      <c r="AR98" s="7">
        <f t="shared" si="186"/>
        <v>0</v>
      </c>
      <c r="AS98" s="7">
        <f t="shared" si="187"/>
        <v>0</v>
      </c>
      <c r="AT98" s="7">
        <f t="shared" si="188"/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7">
        <v>0</v>
      </c>
      <c r="BL98" s="7">
        <v>0</v>
      </c>
      <c r="BM98" s="7">
        <v>0</v>
      </c>
      <c r="BN98" s="7">
        <v>0</v>
      </c>
      <c r="BO98" s="7">
        <v>0</v>
      </c>
      <c r="BP98" s="7">
        <v>0</v>
      </c>
      <c r="BQ98" s="7">
        <v>0</v>
      </c>
      <c r="BR98" s="7">
        <v>0</v>
      </c>
      <c r="BS98" s="7">
        <v>0</v>
      </c>
      <c r="BT98" s="7">
        <v>0</v>
      </c>
      <c r="BU98" s="7">
        <v>0</v>
      </c>
      <c r="BV98" s="7">
        <v>0</v>
      </c>
      <c r="BW98" s="7">
        <f t="shared" ref="BW98:BW101" si="190">AN98-L98</f>
        <v>0</v>
      </c>
      <c r="BX98" s="7">
        <f t="shared" ref="BX98:BX101" si="191">AO98-M98</f>
        <v>0</v>
      </c>
      <c r="BY98" s="7">
        <f t="shared" ref="BY98:BY101" si="192">AP98-N98</f>
        <v>0</v>
      </c>
      <c r="BZ98" s="7">
        <f t="shared" ref="BZ98:BZ101" si="193">AQ98-O98</f>
        <v>0</v>
      </c>
      <c r="CA98" s="7">
        <f t="shared" ref="CA98:CA101" si="194">AR98-P98</f>
        <v>0</v>
      </c>
      <c r="CB98" s="7">
        <f t="shared" ref="CB98:CB101" si="195">AS98-Q98</f>
        <v>0</v>
      </c>
      <c r="CC98" s="7">
        <f t="shared" ref="CC98:CC101" si="196">AT98-R98</f>
        <v>0</v>
      </c>
      <c r="CD98" s="36" t="s">
        <v>425</v>
      </c>
    </row>
    <row r="99" spans="1:82" s="10" customFormat="1" ht="78.75" x14ac:dyDescent="0.25">
      <c r="A99" s="12" t="s">
        <v>199</v>
      </c>
      <c r="B99" s="45" t="s">
        <v>346</v>
      </c>
      <c r="C99" s="36" t="s">
        <v>347</v>
      </c>
      <c r="D99" s="11" t="s">
        <v>111</v>
      </c>
      <c r="E99" s="13">
        <f t="shared" si="175"/>
        <v>0</v>
      </c>
      <c r="F99" s="13">
        <f t="shared" si="176"/>
        <v>0</v>
      </c>
      <c r="G99" s="13">
        <f t="shared" si="177"/>
        <v>0</v>
      </c>
      <c r="H99" s="13">
        <f t="shared" si="178"/>
        <v>0</v>
      </c>
      <c r="I99" s="13">
        <f t="shared" si="179"/>
        <v>0.91</v>
      </c>
      <c r="J99" s="13">
        <f t="shared" si="180"/>
        <v>0</v>
      </c>
      <c r="K99" s="13">
        <f t="shared" si="181"/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0.91</v>
      </c>
      <c r="AL99" s="7">
        <v>0</v>
      </c>
      <c r="AM99" s="7">
        <v>0</v>
      </c>
      <c r="AN99" s="7">
        <f t="shared" si="182"/>
        <v>0</v>
      </c>
      <c r="AO99" s="7">
        <f t="shared" si="183"/>
        <v>0</v>
      </c>
      <c r="AP99" s="7">
        <f t="shared" si="184"/>
        <v>0</v>
      </c>
      <c r="AQ99" s="7">
        <f t="shared" si="185"/>
        <v>0</v>
      </c>
      <c r="AR99" s="7">
        <f t="shared" si="186"/>
        <v>0</v>
      </c>
      <c r="AS99" s="7">
        <f t="shared" si="187"/>
        <v>0</v>
      </c>
      <c r="AT99" s="7">
        <f t="shared" si="188"/>
        <v>0</v>
      </c>
      <c r="AU99" s="7">
        <v>0</v>
      </c>
      <c r="AV99" s="7">
        <v>0</v>
      </c>
      <c r="AW99" s="7">
        <v>0</v>
      </c>
      <c r="AX99" s="7">
        <v>0</v>
      </c>
      <c r="AY99" s="7">
        <v>0</v>
      </c>
      <c r="AZ99" s="7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7">
        <v>0</v>
      </c>
      <c r="BG99" s="7">
        <v>0</v>
      </c>
      <c r="BH99" s="7">
        <v>0</v>
      </c>
      <c r="BI99" s="7">
        <v>0</v>
      </c>
      <c r="BJ99" s="7">
        <v>0</v>
      </c>
      <c r="BK99" s="7">
        <v>0</v>
      </c>
      <c r="BL99" s="7">
        <v>0</v>
      </c>
      <c r="BM99" s="7">
        <v>0</v>
      </c>
      <c r="BN99" s="7">
        <v>0</v>
      </c>
      <c r="BO99" s="7">
        <v>0</v>
      </c>
      <c r="BP99" s="7">
        <v>0</v>
      </c>
      <c r="BQ99" s="7">
        <v>0</v>
      </c>
      <c r="BR99" s="7">
        <v>0</v>
      </c>
      <c r="BS99" s="7">
        <v>0</v>
      </c>
      <c r="BT99" s="7">
        <v>0</v>
      </c>
      <c r="BU99" s="7">
        <v>0</v>
      </c>
      <c r="BV99" s="7">
        <v>0</v>
      </c>
      <c r="BW99" s="7">
        <f t="shared" si="190"/>
        <v>0</v>
      </c>
      <c r="BX99" s="7">
        <f t="shared" si="191"/>
        <v>0</v>
      </c>
      <c r="BY99" s="7">
        <f t="shared" si="192"/>
        <v>0</v>
      </c>
      <c r="BZ99" s="7">
        <f t="shared" si="193"/>
        <v>0</v>
      </c>
      <c r="CA99" s="7">
        <f t="shared" si="194"/>
        <v>0</v>
      </c>
      <c r="CB99" s="7">
        <f t="shared" si="195"/>
        <v>0</v>
      </c>
      <c r="CC99" s="7">
        <f t="shared" si="196"/>
        <v>0</v>
      </c>
      <c r="CD99" s="36" t="s">
        <v>426</v>
      </c>
    </row>
    <row r="100" spans="1:82" s="10" customFormat="1" ht="47.25" x14ac:dyDescent="0.25">
      <c r="A100" s="12" t="s">
        <v>200</v>
      </c>
      <c r="B100" s="54" t="s">
        <v>348</v>
      </c>
      <c r="C100" s="36" t="s">
        <v>250</v>
      </c>
      <c r="D100" s="11" t="s">
        <v>111</v>
      </c>
      <c r="E100" s="13">
        <f t="shared" si="175"/>
        <v>0</v>
      </c>
      <c r="F100" s="13">
        <f t="shared" si="176"/>
        <v>0</v>
      </c>
      <c r="G100" s="13">
        <f t="shared" si="177"/>
        <v>0</v>
      </c>
      <c r="H100" s="13">
        <f t="shared" si="178"/>
        <v>0</v>
      </c>
      <c r="I100" s="13">
        <f t="shared" si="179"/>
        <v>2</v>
      </c>
      <c r="J100" s="13">
        <f t="shared" si="180"/>
        <v>0</v>
      </c>
      <c r="K100" s="13">
        <f t="shared" si="181"/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2</v>
      </c>
      <c r="AL100" s="7">
        <v>0</v>
      </c>
      <c r="AM100" s="7">
        <v>0</v>
      </c>
      <c r="AN100" s="7">
        <f t="shared" si="182"/>
        <v>0</v>
      </c>
      <c r="AO100" s="7">
        <f t="shared" si="183"/>
        <v>0</v>
      </c>
      <c r="AP100" s="7">
        <f t="shared" si="184"/>
        <v>0</v>
      </c>
      <c r="AQ100" s="7">
        <f t="shared" si="185"/>
        <v>0</v>
      </c>
      <c r="AR100" s="7">
        <f t="shared" si="186"/>
        <v>0</v>
      </c>
      <c r="AS100" s="7">
        <f t="shared" si="187"/>
        <v>0</v>
      </c>
      <c r="AT100" s="7">
        <f t="shared" si="188"/>
        <v>0</v>
      </c>
      <c r="AU100" s="7">
        <v>0</v>
      </c>
      <c r="AV100" s="7">
        <v>0</v>
      </c>
      <c r="AW100" s="7">
        <v>0</v>
      </c>
      <c r="AX100" s="7">
        <v>0</v>
      </c>
      <c r="AY100" s="7">
        <v>0</v>
      </c>
      <c r="AZ100" s="7">
        <v>0</v>
      </c>
      <c r="BA100" s="7">
        <v>0</v>
      </c>
      <c r="BB100" s="7">
        <v>0</v>
      </c>
      <c r="BC100" s="7">
        <v>0</v>
      </c>
      <c r="BD100" s="7">
        <v>0</v>
      </c>
      <c r="BE100" s="7">
        <v>0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0</v>
      </c>
      <c r="BL100" s="7">
        <v>0</v>
      </c>
      <c r="BM100" s="7">
        <v>0</v>
      </c>
      <c r="BN100" s="7">
        <v>0</v>
      </c>
      <c r="BO100" s="7">
        <v>0</v>
      </c>
      <c r="BP100" s="7">
        <v>0</v>
      </c>
      <c r="BQ100" s="7">
        <v>0</v>
      </c>
      <c r="BR100" s="7">
        <v>0</v>
      </c>
      <c r="BS100" s="7">
        <v>0</v>
      </c>
      <c r="BT100" s="7">
        <v>0</v>
      </c>
      <c r="BU100" s="7">
        <v>0</v>
      </c>
      <c r="BV100" s="7">
        <v>0</v>
      </c>
      <c r="BW100" s="7">
        <f t="shared" si="190"/>
        <v>0</v>
      </c>
      <c r="BX100" s="7">
        <f t="shared" si="191"/>
        <v>0</v>
      </c>
      <c r="BY100" s="7">
        <f t="shared" si="192"/>
        <v>0</v>
      </c>
      <c r="BZ100" s="7">
        <f t="shared" si="193"/>
        <v>0</v>
      </c>
      <c r="CA100" s="7">
        <f t="shared" si="194"/>
        <v>0</v>
      </c>
      <c r="CB100" s="7">
        <f t="shared" si="195"/>
        <v>0</v>
      </c>
      <c r="CC100" s="7">
        <f t="shared" si="196"/>
        <v>0</v>
      </c>
      <c r="CD100" s="36" t="s">
        <v>427</v>
      </c>
    </row>
    <row r="101" spans="1:82" s="10" customFormat="1" ht="67.5" customHeight="1" x14ac:dyDescent="0.25">
      <c r="A101" s="12" t="s">
        <v>201</v>
      </c>
      <c r="B101" s="35" t="s">
        <v>282</v>
      </c>
      <c r="C101" s="38" t="s">
        <v>283</v>
      </c>
      <c r="D101" s="11" t="s">
        <v>111</v>
      </c>
      <c r="E101" s="13">
        <f t="shared" si="175"/>
        <v>0.63</v>
      </c>
      <c r="F101" s="13">
        <f t="shared" si="176"/>
        <v>0</v>
      </c>
      <c r="G101" s="13">
        <f t="shared" si="177"/>
        <v>0.05</v>
      </c>
      <c r="H101" s="13">
        <f t="shared" si="178"/>
        <v>0</v>
      </c>
      <c r="I101" s="13">
        <f t="shared" si="179"/>
        <v>0.15</v>
      </c>
      <c r="J101" s="13">
        <f t="shared" si="180"/>
        <v>0</v>
      </c>
      <c r="K101" s="13">
        <f t="shared" si="181"/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0.63</v>
      </c>
      <c r="AH101" s="7">
        <v>0</v>
      </c>
      <c r="AI101" s="7">
        <v>0.05</v>
      </c>
      <c r="AJ101" s="7">
        <v>0</v>
      </c>
      <c r="AK101" s="7">
        <v>0.15</v>
      </c>
      <c r="AL101" s="7">
        <v>0</v>
      </c>
      <c r="AM101" s="7">
        <v>0</v>
      </c>
      <c r="AN101" s="7">
        <f t="shared" si="182"/>
        <v>0</v>
      </c>
      <c r="AO101" s="7">
        <f t="shared" si="183"/>
        <v>0</v>
      </c>
      <c r="AP101" s="7">
        <f t="shared" si="184"/>
        <v>0</v>
      </c>
      <c r="AQ101" s="7">
        <f t="shared" si="185"/>
        <v>0</v>
      </c>
      <c r="AR101" s="7">
        <f t="shared" si="186"/>
        <v>0</v>
      </c>
      <c r="AS101" s="7">
        <f t="shared" si="187"/>
        <v>0</v>
      </c>
      <c r="AT101" s="7">
        <f t="shared" si="188"/>
        <v>0</v>
      </c>
      <c r="AU101" s="7">
        <v>0</v>
      </c>
      <c r="AV101" s="7">
        <v>0</v>
      </c>
      <c r="AW101" s="7">
        <v>0</v>
      </c>
      <c r="AX101" s="7">
        <v>0</v>
      </c>
      <c r="AY101" s="7">
        <v>0</v>
      </c>
      <c r="AZ101" s="7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7">
        <v>0</v>
      </c>
      <c r="BG101" s="7">
        <v>0</v>
      </c>
      <c r="BH101" s="7">
        <v>0</v>
      </c>
      <c r="BI101" s="7">
        <v>0</v>
      </c>
      <c r="BJ101" s="7">
        <v>0</v>
      </c>
      <c r="BK101" s="7">
        <v>0</v>
      </c>
      <c r="BL101" s="7">
        <v>0</v>
      </c>
      <c r="BM101" s="7">
        <v>0</v>
      </c>
      <c r="BN101" s="7">
        <v>0</v>
      </c>
      <c r="BO101" s="7">
        <v>0</v>
      </c>
      <c r="BP101" s="7">
        <v>0</v>
      </c>
      <c r="BQ101" s="7">
        <v>0</v>
      </c>
      <c r="BR101" s="7">
        <v>0</v>
      </c>
      <c r="BS101" s="7">
        <v>0</v>
      </c>
      <c r="BT101" s="7">
        <v>0</v>
      </c>
      <c r="BU101" s="7">
        <v>0</v>
      </c>
      <c r="BV101" s="7">
        <v>0</v>
      </c>
      <c r="BW101" s="7">
        <f t="shared" si="190"/>
        <v>0</v>
      </c>
      <c r="BX101" s="7">
        <f t="shared" si="191"/>
        <v>0</v>
      </c>
      <c r="BY101" s="7">
        <f t="shared" si="192"/>
        <v>0</v>
      </c>
      <c r="BZ101" s="7">
        <f t="shared" si="193"/>
        <v>0</v>
      </c>
      <c r="CA101" s="7">
        <f t="shared" si="194"/>
        <v>0</v>
      </c>
      <c r="CB101" s="7">
        <f t="shared" si="195"/>
        <v>0</v>
      </c>
      <c r="CC101" s="7">
        <f t="shared" si="196"/>
        <v>0</v>
      </c>
      <c r="CD101" s="15" t="s">
        <v>428</v>
      </c>
    </row>
    <row r="102" spans="1:82" s="10" customFormat="1" ht="67.5" customHeight="1" x14ac:dyDescent="0.25">
      <c r="A102" s="12" t="s">
        <v>202</v>
      </c>
      <c r="B102" s="55" t="s">
        <v>482</v>
      </c>
      <c r="C102" s="12" t="s">
        <v>483</v>
      </c>
      <c r="D102" s="11" t="s">
        <v>111</v>
      </c>
      <c r="E102" s="11" t="s">
        <v>111</v>
      </c>
      <c r="F102" s="11" t="s">
        <v>111</v>
      </c>
      <c r="G102" s="11" t="s">
        <v>111</v>
      </c>
      <c r="H102" s="11" t="s">
        <v>111</v>
      </c>
      <c r="I102" s="11" t="s">
        <v>111</v>
      </c>
      <c r="J102" s="11" t="s">
        <v>111</v>
      </c>
      <c r="K102" s="11" t="s">
        <v>111</v>
      </c>
      <c r="L102" s="11" t="s">
        <v>111</v>
      </c>
      <c r="M102" s="11" t="s">
        <v>111</v>
      </c>
      <c r="N102" s="11" t="s">
        <v>111</v>
      </c>
      <c r="O102" s="11" t="s">
        <v>111</v>
      </c>
      <c r="P102" s="11" t="s">
        <v>111</v>
      </c>
      <c r="Q102" s="11" t="s">
        <v>111</v>
      </c>
      <c r="R102" s="11" t="s">
        <v>111</v>
      </c>
      <c r="S102" s="11" t="s">
        <v>111</v>
      </c>
      <c r="T102" s="11" t="s">
        <v>111</v>
      </c>
      <c r="U102" s="11" t="s">
        <v>111</v>
      </c>
      <c r="V102" s="11" t="s">
        <v>111</v>
      </c>
      <c r="W102" s="11" t="s">
        <v>111</v>
      </c>
      <c r="X102" s="11" t="s">
        <v>111</v>
      </c>
      <c r="Y102" s="11" t="s">
        <v>111</v>
      </c>
      <c r="Z102" s="11" t="s">
        <v>111</v>
      </c>
      <c r="AA102" s="11" t="s">
        <v>111</v>
      </c>
      <c r="AB102" s="11" t="s">
        <v>111</v>
      </c>
      <c r="AC102" s="11" t="s">
        <v>111</v>
      </c>
      <c r="AD102" s="11" t="s">
        <v>111</v>
      </c>
      <c r="AE102" s="11" t="s">
        <v>111</v>
      </c>
      <c r="AF102" s="11" t="s">
        <v>111</v>
      </c>
      <c r="AG102" s="11" t="s">
        <v>111</v>
      </c>
      <c r="AH102" s="11" t="s">
        <v>111</v>
      </c>
      <c r="AI102" s="11" t="s">
        <v>111</v>
      </c>
      <c r="AJ102" s="11" t="s">
        <v>111</v>
      </c>
      <c r="AK102" s="11" t="s">
        <v>111</v>
      </c>
      <c r="AL102" s="11" t="s">
        <v>111</v>
      </c>
      <c r="AM102" s="11" t="s">
        <v>111</v>
      </c>
      <c r="AN102" s="7">
        <f t="shared" ref="AN102:AN105" si="197">AU102+BB102+BI102+BP102</f>
        <v>0</v>
      </c>
      <c r="AO102" s="7">
        <f t="shared" ref="AO102:AO105" si="198">AV102+BC102+BJ102+BQ102</f>
        <v>0</v>
      </c>
      <c r="AP102" s="7">
        <f t="shared" ref="AP102:AP105" si="199">AW102+BD102+BK102+BR102</f>
        <v>0</v>
      </c>
      <c r="AQ102" s="7">
        <f t="shared" ref="AQ102:AQ105" si="200">AX102+BE102+BL102+BS102</f>
        <v>0</v>
      </c>
      <c r="AR102" s="7">
        <f t="shared" ref="AR102:AR105" si="201">AY102+BF102+BM102+BT102</f>
        <v>0</v>
      </c>
      <c r="AS102" s="7">
        <f t="shared" ref="AS102:AS105" si="202">AZ102+BG102+BN102+BU102</f>
        <v>0</v>
      </c>
      <c r="AT102" s="7">
        <f t="shared" ref="AT102:AT105" si="203">BA102+BH102+BO102+BV102</f>
        <v>0</v>
      </c>
      <c r="AU102" s="7">
        <v>0</v>
      </c>
      <c r="AV102" s="7">
        <v>0</v>
      </c>
      <c r="AW102" s="7">
        <v>0</v>
      </c>
      <c r="AX102" s="7">
        <v>0</v>
      </c>
      <c r="AY102" s="7">
        <v>0</v>
      </c>
      <c r="AZ102" s="7">
        <v>0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7">
        <v>0</v>
      </c>
      <c r="BG102" s="7">
        <v>0</v>
      </c>
      <c r="BH102" s="7">
        <v>0</v>
      </c>
      <c r="BI102" s="7">
        <v>0</v>
      </c>
      <c r="BJ102" s="7">
        <v>0</v>
      </c>
      <c r="BK102" s="7">
        <v>0</v>
      </c>
      <c r="BL102" s="7">
        <v>0</v>
      </c>
      <c r="BM102" s="7">
        <v>0</v>
      </c>
      <c r="BN102" s="7">
        <v>0</v>
      </c>
      <c r="BO102" s="7">
        <v>0</v>
      </c>
      <c r="BP102" s="7">
        <v>0</v>
      </c>
      <c r="BQ102" s="7">
        <v>0</v>
      </c>
      <c r="BR102" s="7">
        <v>0</v>
      </c>
      <c r="BS102" s="7">
        <v>0</v>
      </c>
      <c r="BT102" s="7">
        <v>0</v>
      </c>
      <c r="BU102" s="7">
        <v>0</v>
      </c>
      <c r="BV102" s="7">
        <v>0</v>
      </c>
      <c r="BW102" s="11" t="s">
        <v>111</v>
      </c>
      <c r="BX102" s="11" t="s">
        <v>111</v>
      </c>
      <c r="BY102" s="11" t="s">
        <v>111</v>
      </c>
      <c r="BZ102" s="11" t="s">
        <v>111</v>
      </c>
      <c r="CA102" s="11" t="s">
        <v>111</v>
      </c>
      <c r="CB102" s="11" t="s">
        <v>111</v>
      </c>
      <c r="CC102" s="11" t="s">
        <v>111</v>
      </c>
      <c r="CD102" s="36" t="s">
        <v>490</v>
      </c>
    </row>
    <row r="103" spans="1:82" s="10" customFormat="1" ht="67.5" customHeight="1" x14ac:dyDescent="0.25">
      <c r="A103" s="12" t="s">
        <v>273</v>
      </c>
      <c r="B103" s="55" t="s">
        <v>484</v>
      </c>
      <c r="C103" s="12" t="s">
        <v>485</v>
      </c>
      <c r="D103" s="11" t="s">
        <v>111</v>
      </c>
      <c r="E103" s="11" t="s">
        <v>111</v>
      </c>
      <c r="F103" s="11" t="s">
        <v>111</v>
      </c>
      <c r="G103" s="11" t="s">
        <v>111</v>
      </c>
      <c r="H103" s="11" t="s">
        <v>111</v>
      </c>
      <c r="I103" s="11" t="s">
        <v>111</v>
      </c>
      <c r="J103" s="11" t="s">
        <v>111</v>
      </c>
      <c r="K103" s="11" t="s">
        <v>111</v>
      </c>
      <c r="L103" s="11" t="s">
        <v>111</v>
      </c>
      <c r="M103" s="11" t="s">
        <v>111</v>
      </c>
      <c r="N103" s="11" t="s">
        <v>111</v>
      </c>
      <c r="O103" s="11" t="s">
        <v>111</v>
      </c>
      <c r="P103" s="11" t="s">
        <v>111</v>
      </c>
      <c r="Q103" s="11" t="s">
        <v>111</v>
      </c>
      <c r="R103" s="11" t="s">
        <v>111</v>
      </c>
      <c r="S103" s="11" t="s">
        <v>111</v>
      </c>
      <c r="T103" s="11" t="s">
        <v>111</v>
      </c>
      <c r="U103" s="11" t="s">
        <v>111</v>
      </c>
      <c r="V103" s="11" t="s">
        <v>111</v>
      </c>
      <c r="W103" s="11" t="s">
        <v>111</v>
      </c>
      <c r="X103" s="11" t="s">
        <v>111</v>
      </c>
      <c r="Y103" s="11" t="s">
        <v>111</v>
      </c>
      <c r="Z103" s="11" t="s">
        <v>111</v>
      </c>
      <c r="AA103" s="11" t="s">
        <v>111</v>
      </c>
      <c r="AB103" s="11" t="s">
        <v>111</v>
      </c>
      <c r="AC103" s="11" t="s">
        <v>111</v>
      </c>
      <c r="AD103" s="11" t="s">
        <v>111</v>
      </c>
      <c r="AE103" s="11" t="s">
        <v>111</v>
      </c>
      <c r="AF103" s="11" t="s">
        <v>111</v>
      </c>
      <c r="AG103" s="11" t="s">
        <v>111</v>
      </c>
      <c r="AH103" s="11" t="s">
        <v>111</v>
      </c>
      <c r="AI103" s="11" t="s">
        <v>111</v>
      </c>
      <c r="AJ103" s="11" t="s">
        <v>111</v>
      </c>
      <c r="AK103" s="11" t="s">
        <v>111</v>
      </c>
      <c r="AL103" s="11" t="s">
        <v>111</v>
      </c>
      <c r="AM103" s="11" t="s">
        <v>111</v>
      </c>
      <c r="AN103" s="7">
        <f t="shared" si="197"/>
        <v>0</v>
      </c>
      <c r="AO103" s="7">
        <f t="shared" si="198"/>
        <v>0</v>
      </c>
      <c r="AP103" s="7">
        <f t="shared" si="199"/>
        <v>0</v>
      </c>
      <c r="AQ103" s="7">
        <f t="shared" si="200"/>
        <v>0</v>
      </c>
      <c r="AR103" s="7">
        <f t="shared" si="201"/>
        <v>0</v>
      </c>
      <c r="AS103" s="7">
        <f t="shared" si="202"/>
        <v>0</v>
      </c>
      <c r="AT103" s="7">
        <f t="shared" si="203"/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11" t="s">
        <v>111</v>
      </c>
      <c r="BX103" s="11" t="s">
        <v>111</v>
      </c>
      <c r="BY103" s="11" t="s">
        <v>111</v>
      </c>
      <c r="BZ103" s="11" t="s">
        <v>111</v>
      </c>
      <c r="CA103" s="11" t="s">
        <v>111</v>
      </c>
      <c r="CB103" s="11" t="s">
        <v>111</v>
      </c>
      <c r="CC103" s="11" t="s">
        <v>111</v>
      </c>
      <c r="CD103" s="36" t="s">
        <v>491</v>
      </c>
    </row>
    <row r="104" spans="1:82" s="10" customFormat="1" ht="67.5" customHeight="1" x14ac:dyDescent="0.25">
      <c r="A104" s="12" t="s">
        <v>203</v>
      </c>
      <c r="B104" s="35" t="s">
        <v>486</v>
      </c>
      <c r="C104" s="12" t="s">
        <v>487</v>
      </c>
      <c r="D104" s="11" t="s">
        <v>111</v>
      </c>
      <c r="E104" s="11" t="s">
        <v>111</v>
      </c>
      <c r="F104" s="11" t="s">
        <v>111</v>
      </c>
      <c r="G104" s="11" t="s">
        <v>111</v>
      </c>
      <c r="H104" s="11" t="s">
        <v>111</v>
      </c>
      <c r="I104" s="11" t="s">
        <v>111</v>
      </c>
      <c r="J104" s="11" t="s">
        <v>111</v>
      </c>
      <c r="K104" s="11" t="s">
        <v>111</v>
      </c>
      <c r="L104" s="11" t="s">
        <v>111</v>
      </c>
      <c r="M104" s="11" t="s">
        <v>111</v>
      </c>
      <c r="N104" s="11" t="s">
        <v>111</v>
      </c>
      <c r="O104" s="11" t="s">
        <v>111</v>
      </c>
      <c r="P104" s="11" t="s">
        <v>111</v>
      </c>
      <c r="Q104" s="11" t="s">
        <v>111</v>
      </c>
      <c r="R104" s="11" t="s">
        <v>111</v>
      </c>
      <c r="S104" s="11" t="s">
        <v>111</v>
      </c>
      <c r="T104" s="11" t="s">
        <v>111</v>
      </c>
      <c r="U104" s="11" t="s">
        <v>111</v>
      </c>
      <c r="V104" s="11" t="s">
        <v>111</v>
      </c>
      <c r="W104" s="11" t="s">
        <v>111</v>
      </c>
      <c r="X104" s="11" t="s">
        <v>111</v>
      </c>
      <c r="Y104" s="11" t="s">
        <v>111</v>
      </c>
      <c r="Z104" s="11" t="s">
        <v>111</v>
      </c>
      <c r="AA104" s="11" t="s">
        <v>111</v>
      </c>
      <c r="AB104" s="11" t="s">
        <v>111</v>
      </c>
      <c r="AC104" s="11" t="s">
        <v>111</v>
      </c>
      <c r="AD104" s="11" t="s">
        <v>111</v>
      </c>
      <c r="AE104" s="11" t="s">
        <v>111</v>
      </c>
      <c r="AF104" s="11" t="s">
        <v>111</v>
      </c>
      <c r="AG104" s="11" t="s">
        <v>111</v>
      </c>
      <c r="AH104" s="11" t="s">
        <v>111</v>
      </c>
      <c r="AI104" s="11" t="s">
        <v>111</v>
      </c>
      <c r="AJ104" s="11" t="s">
        <v>111</v>
      </c>
      <c r="AK104" s="11" t="s">
        <v>111</v>
      </c>
      <c r="AL104" s="11" t="s">
        <v>111</v>
      </c>
      <c r="AM104" s="11" t="s">
        <v>111</v>
      </c>
      <c r="AN104" s="7">
        <f t="shared" si="197"/>
        <v>0</v>
      </c>
      <c r="AO104" s="7">
        <f t="shared" si="198"/>
        <v>0</v>
      </c>
      <c r="AP104" s="7">
        <f t="shared" si="199"/>
        <v>0</v>
      </c>
      <c r="AQ104" s="7">
        <f t="shared" si="200"/>
        <v>0</v>
      </c>
      <c r="AR104" s="7">
        <f t="shared" si="201"/>
        <v>0</v>
      </c>
      <c r="AS104" s="7">
        <f t="shared" si="202"/>
        <v>0</v>
      </c>
      <c r="AT104" s="7">
        <f t="shared" si="203"/>
        <v>0</v>
      </c>
      <c r="AU104" s="7">
        <v>0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7">
        <v>0</v>
      </c>
      <c r="BG104" s="7">
        <v>0</v>
      </c>
      <c r="BH104" s="7">
        <v>0</v>
      </c>
      <c r="BI104" s="7">
        <v>0</v>
      </c>
      <c r="BJ104" s="7">
        <v>0</v>
      </c>
      <c r="BK104" s="7">
        <v>0</v>
      </c>
      <c r="BL104" s="7">
        <v>0</v>
      </c>
      <c r="BM104" s="7">
        <v>0</v>
      </c>
      <c r="BN104" s="7">
        <v>0</v>
      </c>
      <c r="BO104" s="7">
        <v>0</v>
      </c>
      <c r="BP104" s="7">
        <v>0</v>
      </c>
      <c r="BQ104" s="7">
        <v>0</v>
      </c>
      <c r="BR104" s="7">
        <v>0</v>
      </c>
      <c r="BS104" s="7">
        <v>0</v>
      </c>
      <c r="BT104" s="7">
        <v>0</v>
      </c>
      <c r="BU104" s="7">
        <v>0</v>
      </c>
      <c r="BV104" s="7">
        <v>0</v>
      </c>
      <c r="BW104" s="11" t="s">
        <v>111</v>
      </c>
      <c r="BX104" s="11" t="s">
        <v>111</v>
      </c>
      <c r="BY104" s="11" t="s">
        <v>111</v>
      </c>
      <c r="BZ104" s="11" t="s">
        <v>111</v>
      </c>
      <c r="CA104" s="11" t="s">
        <v>111</v>
      </c>
      <c r="CB104" s="11" t="s">
        <v>111</v>
      </c>
      <c r="CC104" s="11" t="s">
        <v>111</v>
      </c>
      <c r="CD104" s="36" t="s">
        <v>492</v>
      </c>
    </row>
    <row r="105" spans="1:82" s="10" customFormat="1" ht="67.5" customHeight="1" x14ac:dyDescent="0.25">
      <c r="A105" s="12" t="s">
        <v>204</v>
      </c>
      <c r="B105" s="36" t="s">
        <v>488</v>
      </c>
      <c r="C105" s="17" t="s">
        <v>489</v>
      </c>
      <c r="D105" s="11" t="s">
        <v>111</v>
      </c>
      <c r="E105" s="11" t="s">
        <v>111</v>
      </c>
      <c r="F105" s="11" t="s">
        <v>111</v>
      </c>
      <c r="G105" s="11" t="s">
        <v>111</v>
      </c>
      <c r="H105" s="11" t="s">
        <v>111</v>
      </c>
      <c r="I105" s="11" t="s">
        <v>111</v>
      </c>
      <c r="J105" s="11" t="s">
        <v>111</v>
      </c>
      <c r="K105" s="11" t="s">
        <v>111</v>
      </c>
      <c r="L105" s="11" t="s">
        <v>111</v>
      </c>
      <c r="M105" s="11" t="s">
        <v>111</v>
      </c>
      <c r="N105" s="11" t="s">
        <v>111</v>
      </c>
      <c r="O105" s="11" t="s">
        <v>111</v>
      </c>
      <c r="P105" s="11" t="s">
        <v>111</v>
      </c>
      <c r="Q105" s="11" t="s">
        <v>111</v>
      </c>
      <c r="R105" s="11" t="s">
        <v>111</v>
      </c>
      <c r="S105" s="11" t="s">
        <v>111</v>
      </c>
      <c r="T105" s="11" t="s">
        <v>111</v>
      </c>
      <c r="U105" s="11" t="s">
        <v>111</v>
      </c>
      <c r="V105" s="11" t="s">
        <v>111</v>
      </c>
      <c r="W105" s="11" t="s">
        <v>111</v>
      </c>
      <c r="X105" s="11" t="s">
        <v>111</v>
      </c>
      <c r="Y105" s="11" t="s">
        <v>111</v>
      </c>
      <c r="Z105" s="11" t="s">
        <v>111</v>
      </c>
      <c r="AA105" s="11" t="s">
        <v>111</v>
      </c>
      <c r="AB105" s="11" t="s">
        <v>111</v>
      </c>
      <c r="AC105" s="11" t="s">
        <v>111</v>
      </c>
      <c r="AD105" s="11" t="s">
        <v>111</v>
      </c>
      <c r="AE105" s="11" t="s">
        <v>111</v>
      </c>
      <c r="AF105" s="11" t="s">
        <v>111</v>
      </c>
      <c r="AG105" s="11" t="s">
        <v>111</v>
      </c>
      <c r="AH105" s="11" t="s">
        <v>111</v>
      </c>
      <c r="AI105" s="11" t="s">
        <v>111</v>
      </c>
      <c r="AJ105" s="11" t="s">
        <v>111</v>
      </c>
      <c r="AK105" s="11" t="s">
        <v>111</v>
      </c>
      <c r="AL105" s="11" t="s">
        <v>111</v>
      </c>
      <c r="AM105" s="11" t="s">
        <v>111</v>
      </c>
      <c r="AN105" s="7">
        <f t="shared" si="197"/>
        <v>0.63</v>
      </c>
      <c r="AO105" s="7">
        <f t="shared" si="198"/>
        <v>0</v>
      </c>
      <c r="AP105" s="7">
        <f t="shared" si="199"/>
        <v>8.0000000000000002E-3</v>
      </c>
      <c r="AQ105" s="7">
        <f t="shared" si="200"/>
        <v>0</v>
      </c>
      <c r="AR105" s="7">
        <f t="shared" si="201"/>
        <v>0</v>
      </c>
      <c r="AS105" s="7">
        <f t="shared" si="202"/>
        <v>0</v>
      </c>
      <c r="AT105" s="7">
        <f t="shared" si="203"/>
        <v>0</v>
      </c>
      <c r="AU105" s="7">
        <v>0</v>
      </c>
      <c r="AV105" s="7">
        <v>0</v>
      </c>
      <c r="AW105" s="7">
        <v>0</v>
      </c>
      <c r="AX105" s="7">
        <v>0</v>
      </c>
      <c r="AY105" s="7">
        <v>0</v>
      </c>
      <c r="AZ105" s="7">
        <v>0</v>
      </c>
      <c r="BA105" s="7">
        <v>0</v>
      </c>
      <c r="BB105" s="7">
        <v>0.63</v>
      </c>
      <c r="BC105" s="7">
        <v>0</v>
      </c>
      <c r="BD105" s="7">
        <v>8.0000000000000002E-3</v>
      </c>
      <c r="BE105" s="7">
        <v>0</v>
      </c>
      <c r="BF105" s="7">
        <v>0</v>
      </c>
      <c r="BG105" s="7">
        <v>0</v>
      </c>
      <c r="BH105" s="7">
        <v>0</v>
      </c>
      <c r="BI105" s="7">
        <v>0</v>
      </c>
      <c r="BJ105" s="7">
        <v>0</v>
      </c>
      <c r="BK105" s="7">
        <v>0</v>
      </c>
      <c r="BL105" s="7">
        <v>0</v>
      </c>
      <c r="BM105" s="7">
        <v>0</v>
      </c>
      <c r="BN105" s="7">
        <v>0</v>
      </c>
      <c r="BO105" s="7">
        <v>0</v>
      </c>
      <c r="BP105" s="7">
        <v>0</v>
      </c>
      <c r="BQ105" s="7">
        <v>0</v>
      </c>
      <c r="BR105" s="7">
        <v>0</v>
      </c>
      <c r="BS105" s="7">
        <v>0</v>
      </c>
      <c r="BT105" s="7">
        <v>0</v>
      </c>
      <c r="BU105" s="7">
        <v>0</v>
      </c>
      <c r="BV105" s="7">
        <v>0</v>
      </c>
      <c r="BW105" s="11" t="s">
        <v>111</v>
      </c>
      <c r="BX105" s="11" t="s">
        <v>111</v>
      </c>
      <c r="BY105" s="11" t="s">
        <v>111</v>
      </c>
      <c r="BZ105" s="11" t="s">
        <v>111</v>
      </c>
      <c r="CA105" s="11" t="s">
        <v>111</v>
      </c>
      <c r="CB105" s="11" t="s">
        <v>111</v>
      </c>
      <c r="CC105" s="11" t="s">
        <v>111</v>
      </c>
      <c r="CD105" s="36" t="s">
        <v>493</v>
      </c>
    </row>
    <row r="106" spans="1:82" s="10" customFormat="1" ht="63" x14ac:dyDescent="0.25">
      <c r="A106" s="12" t="s">
        <v>205</v>
      </c>
      <c r="B106" s="36" t="s">
        <v>276</v>
      </c>
      <c r="C106" s="17" t="s">
        <v>277</v>
      </c>
      <c r="D106" s="11" t="s">
        <v>111</v>
      </c>
      <c r="E106" s="11" t="s">
        <v>111</v>
      </c>
      <c r="F106" s="11" t="s">
        <v>111</v>
      </c>
      <c r="G106" s="11" t="s">
        <v>111</v>
      </c>
      <c r="H106" s="11" t="s">
        <v>111</v>
      </c>
      <c r="I106" s="11" t="s">
        <v>111</v>
      </c>
      <c r="J106" s="11" t="s">
        <v>111</v>
      </c>
      <c r="K106" s="11" t="s">
        <v>111</v>
      </c>
      <c r="L106" s="11" t="s">
        <v>111</v>
      </c>
      <c r="M106" s="11" t="s">
        <v>111</v>
      </c>
      <c r="N106" s="11" t="s">
        <v>111</v>
      </c>
      <c r="O106" s="11" t="s">
        <v>111</v>
      </c>
      <c r="P106" s="11" t="s">
        <v>111</v>
      </c>
      <c r="Q106" s="11" t="s">
        <v>111</v>
      </c>
      <c r="R106" s="11" t="s">
        <v>111</v>
      </c>
      <c r="S106" s="11" t="s">
        <v>111</v>
      </c>
      <c r="T106" s="11" t="s">
        <v>111</v>
      </c>
      <c r="U106" s="11" t="s">
        <v>111</v>
      </c>
      <c r="V106" s="11" t="s">
        <v>111</v>
      </c>
      <c r="W106" s="11" t="s">
        <v>111</v>
      </c>
      <c r="X106" s="11" t="s">
        <v>111</v>
      </c>
      <c r="Y106" s="11" t="s">
        <v>111</v>
      </c>
      <c r="Z106" s="11" t="s">
        <v>111</v>
      </c>
      <c r="AA106" s="11" t="s">
        <v>111</v>
      </c>
      <c r="AB106" s="11" t="s">
        <v>111</v>
      </c>
      <c r="AC106" s="11" t="s">
        <v>111</v>
      </c>
      <c r="AD106" s="11" t="s">
        <v>111</v>
      </c>
      <c r="AE106" s="11" t="s">
        <v>111</v>
      </c>
      <c r="AF106" s="11" t="s">
        <v>111</v>
      </c>
      <c r="AG106" s="11" t="s">
        <v>111</v>
      </c>
      <c r="AH106" s="11" t="s">
        <v>111</v>
      </c>
      <c r="AI106" s="11" t="s">
        <v>111</v>
      </c>
      <c r="AJ106" s="11" t="s">
        <v>111</v>
      </c>
      <c r="AK106" s="11" t="s">
        <v>111</v>
      </c>
      <c r="AL106" s="11" t="s">
        <v>111</v>
      </c>
      <c r="AM106" s="11" t="s">
        <v>111</v>
      </c>
      <c r="AN106" s="7">
        <f t="shared" si="182"/>
        <v>0.63</v>
      </c>
      <c r="AO106" s="7">
        <f t="shared" si="183"/>
        <v>0</v>
      </c>
      <c r="AP106" s="7">
        <f t="shared" si="184"/>
        <v>0.01</v>
      </c>
      <c r="AQ106" s="7">
        <f t="shared" si="185"/>
        <v>0</v>
      </c>
      <c r="AR106" s="7">
        <f t="shared" si="186"/>
        <v>0</v>
      </c>
      <c r="AS106" s="7">
        <f t="shared" si="187"/>
        <v>0</v>
      </c>
      <c r="AT106" s="7">
        <f t="shared" si="188"/>
        <v>0</v>
      </c>
      <c r="AU106" s="7">
        <v>0</v>
      </c>
      <c r="AV106" s="7">
        <v>0</v>
      </c>
      <c r="AW106" s="7">
        <v>0</v>
      </c>
      <c r="AX106" s="7">
        <v>0</v>
      </c>
      <c r="AY106" s="7">
        <v>0</v>
      </c>
      <c r="AZ106" s="7">
        <v>0</v>
      </c>
      <c r="BA106" s="7">
        <v>0</v>
      </c>
      <c r="BB106" s="7">
        <v>0.63</v>
      </c>
      <c r="BC106" s="7">
        <v>0</v>
      </c>
      <c r="BD106" s="7">
        <v>0.01</v>
      </c>
      <c r="BE106" s="7">
        <v>0</v>
      </c>
      <c r="BF106" s="7">
        <v>0</v>
      </c>
      <c r="BG106" s="7">
        <v>0</v>
      </c>
      <c r="BH106" s="7">
        <v>0</v>
      </c>
      <c r="BI106" s="7">
        <v>0</v>
      </c>
      <c r="BJ106" s="7">
        <v>0</v>
      </c>
      <c r="BK106" s="7">
        <v>0</v>
      </c>
      <c r="BL106" s="7">
        <v>0</v>
      </c>
      <c r="BM106" s="7">
        <v>0</v>
      </c>
      <c r="BN106" s="7">
        <v>0</v>
      </c>
      <c r="BO106" s="7">
        <v>0</v>
      </c>
      <c r="BP106" s="7">
        <v>0</v>
      </c>
      <c r="BQ106" s="7">
        <v>0</v>
      </c>
      <c r="BR106" s="7">
        <v>0</v>
      </c>
      <c r="BS106" s="7">
        <v>0</v>
      </c>
      <c r="BT106" s="7">
        <v>0</v>
      </c>
      <c r="BU106" s="7">
        <v>0</v>
      </c>
      <c r="BV106" s="7">
        <v>0</v>
      </c>
      <c r="BW106" s="11" t="s">
        <v>111</v>
      </c>
      <c r="BX106" s="11" t="s">
        <v>111</v>
      </c>
      <c r="BY106" s="11" t="s">
        <v>111</v>
      </c>
      <c r="BZ106" s="11" t="s">
        <v>111</v>
      </c>
      <c r="CA106" s="11" t="s">
        <v>111</v>
      </c>
      <c r="CB106" s="11" t="s">
        <v>111</v>
      </c>
      <c r="CC106" s="11" t="s">
        <v>111</v>
      </c>
      <c r="CD106" s="36" t="s">
        <v>429</v>
      </c>
    </row>
    <row r="107" spans="1:82" s="10" customFormat="1" ht="47.25" x14ac:dyDescent="0.25">
      <c r="A107" s="12" t="s">
        <v>206</v>
      </c>
      <c r="B107" s="35" t="s">
        <v>286</v>
      </c>
      <c r="C107" s="32" t="s">
        <v>287</v>
      </c>
      <c r="D107" s="11" t="s">
        <v>111</v>
      </c>
      <c r="E107" s="11" t="s">
        <v>111</v>
      </c>
      <c r="F107" s="11" t="s">
        <v>111</v>
      </c>
      <c r="G107" s="11" t="s">
        <v>111</v>
      </c>
      <c r="H107" s="11" t="s">
        <v>111</v>
      </c>
      <c r="I107" s="11" t="s">
        <v>111</v>
      </c>
      <c r="J107" s="11" t="s">
        <v>111</v>
      </c>
      <c r="K107" s="11" t="s">
        <v>111</v>
      </c>
      <c r="L107" s="11" t="s">
        <v>111</v>
      </c>
      <c r="M107" s="11" t="s">
        <v>111</v>
      </c>
      <c r="N107" s="11" t="s">
        <v>111</v>
      </c>
      <c r="O107" s="11" t="s">
        <v>111</v>
      </c>
      <c r="P107" s="11" t="s">
        <v>111</v>
      </c>
      <c r="Q107" s="11" t="s">
        <v>111</v>
      </c>
      <c r="R107" s="11" t="s">
        <v>111</v>
      </c>
      <c r="S107" s="11" t="s">
        <v>111</v>
      </c>
      <c r="T107" s="11" t="s">
        <v>111</v>
      </c>
      <c r="U107" s="11" t="s">
        <v>111</v>
      </c>
      <c r="V107" s="11" t="s">
        <v>111</v>
      </c>
      <c r="W107" s="11" t="s">
        <v>111</v>
      </c>
      <c r="X107" s="11" t="s">
        <v>111</v>
      </c>
      <c r="Y107" s="11" t="s">
        <v>111</v>
      </c>
      <c r="Z107" s="11" t="s">
        <v>111</v>
      </c>
      <c r="AA107" s="11" t="s">
        <v>111</v>
      </c>
      <c r="AB107" s="11" t="s">
        <v>111</v>
      </c>
      <c r="AC107" s="11" t="s">
        <v>111</v>
      </c>
      <c r="AD107" s="11" t="s">
        <v>111</v>
      </c>
      <c r="AE107" s="11" t="s">
        <v>111</v>
      </c>
      <c r="AF107" s="11" t="s">
        <v>111</v>
      </c>
      <c r="AG107" s="11" t="s">
        <v>111</v>
      </c>
      <c r="AH107" s="11" t="s">
        <v>111</v>
      </c>
      <c r="AI107" s="11" t="s">
        <v>111</v>
      </c>
      <c r="AJ107" s="11" t="s">
        <v>111</v>
      </c>
      <c r="AK107" s="11" t="s">
        <v>111</v>
      </c>
      <c r="AL107" s="11" t="s">
        <v>111</v>
      </c>
      <c r="AM107" s="11" t="s">
        <v>111</v>
      </c>
      <c r="AN107" s="7">
        <f t="shared" si="182"/>
        <v>0</v>
      </c>
      <c r="AO107" s="7">
        <f t="shared" si="183"/>
        <v>0</v>
      </c>
      <c r="AP107" s="7">
        <f t="shared" si="184"/>
        <v>0.29699999999999999</v>
      </c>
      <c r="AQ107" s="7">
        <f t="shared" si="185"/>
        <v>0</v>
      </c>
      <c r="AR107" s="7">
        <f t="shared" si="186"/>
        <v>3.5000000000000003E-2</v>
      </c>
      <c r="AS107" s="7">
        <f t="shared" si="187"/>
        <v>0</v>
      </c>
      <c r="AT107" s="7">
        <v>1</v>
      </c>
      <c r="AU107" s="7">
        <v>0</v>
      </c>
      <c r="AV107" s="7">
        <v>0</v>
      </c>
      <c r="AW107" s="7">
        <v>0.29699999999999999</v>
      </c>
      <c r="AX107" s="7">
        <v>0</v>
      </c>
      <c r="AY107" s="7">
        <v>3.5000000000000003E-2</v>
      </c>
      <c r="AZ107" s="7">
        <v>0</v>
      </c>
      <c r="BA107" s="7">
        <v>1</v>
      </c>
      <c r="BB107" s="7">
        <v>0</v>
      </c>
      <c r="BC107" s="7">
        <v>0</v>
      </c>
      <c r="BD107" s="7">
        <v>0</v>
      </c>
      <c r="BE107" s="7">
        <v>0</v>
      </c>
      <c r="BF107" s="7">
        <v>0</v>
      </c>
      <c r="BG107" s="7">
        <v>0</v>
      </c>
      <c r="BH107" s="7">
        <v>0</v>
      </c>
      <c r="BI107" s="7">
        <v>0</v>
      </c>
      <c r="BJ107" s="7">
        <v>0</v>
      </c>
      <c r="BK107" s="7">
        <v>0</v>
      </c>
      <c r="BL107" s="7">
        <v>0</v>
      </c>
      <c r="BM107" s="7">
        <v>0</v>
      </c>
      <c r="BN107" s="7">
        <v>0</v>
      </c>
      <c r="BO107" s="7">
        <v>0</v>
      </c>
      <c r="BP107" s="7">
        <v>0</v>
      </c>
      <c r="BQ107" s="7">
        <v>0</v>
      </c>
      <c r="BR107" s="7">
        <v>0</v>
      </c>
      <c r="BS107" s="7">
        <v>0</v>
      </c>
      <c r="BT107" s="7">
        <v>0</v>
      </c>
      <c r="BU107" s="7">
        <v>0</v>
      </c>
      <c r="BV107" s="7">
        <v>0</v>
      </c>
      <c r="BW107" s="11" t="s">
        <v>111</v>
      </c>
      <c r="BX107" s="11" t="s">
        <v>111</v>
      </c>
      <c r="BY107" s="11" t="s">
        <v>111</v>
      </c>
      <c r="BZ107" s="11" t="s">
        <v>111</v>
      </c>
      <c r="CA107" s="11" t="s">
        <v>111</v>
      </c>
      <c r="CB107" s="11" t="s">
        <v>111</v>
      </c>
      <c r="CC107" s="11" t="s">
        <v>111</v>
      </c>
      <c r="CD107" s="36" t="s">
        <v>288</v>
      </c>
    </row>
    <row r="108" spans="1:82" s="10" customFormat="1" ht="63" x14ac:dyDescent="0.25">
      <c r="A108" s="12" t="s">
        <v>207</v>
      </c>
      <c r="B108" s="36" t="s">
        <v>278</v>
      </c>
      <c r="C108" s="17" t="s">
        <v>279</v>
      </c>
      <c r="D108" s="11" t="s">
        <v>111</v>
      </c>
      <c r="E108" s="11" t="s">
        <v>111</v>
      </c>
      <c r="F108" s="11" t="s">
        <v>111</v>
      </c>
      <c r="G108" s="11" t="s">
        <v>111</v>
      </c>
      <c r="H108" s="11" t="s">
        <v>111</v>
      </c>
      <c r="I108" s="11" t="s">
        <v>111</v>
      </c>
      <c r="J108" s="11" t="s">
        <v>111</v>
      </c>
      <c r="K108" s="11" t="s">
        <v>111</v>
      </c>
      <c r="L108" s="11" t="s">
        <v>111</v>
      </c>
      <c r="M108" s="11" t="s">
        <v>111</v>
      </c>
      <c r="N108" s="11" t="s">
        <v>111</v>
      </c>
      <c r="O108" s="11" t="s">
        <v>111</v>
      </c>
      <c r="P108" s="11" t="s">
        <v>111</v>
      </c>
      <c r="Q108" s="11" t="s">
        <v>111</v>
      </c>
      <c r="R108" s="11" t="s">
        <v>111</v>
      </c>
      <c r="S108" s="11" t="s">
        <v>111</v>
      </c>
      <c r="T108" s="11" t="s">
        <v>111</v>
      </c>
      <c r="U108" s="11" t="s">
        <v>111</v>
      </c>
      <c r="V108" s="11" t="s">
        <v>111</v>
      </c>
      <c r="W108" s="11" t="s">
        <v>111</v>
      </c>
      <c r="X108" s="11" t="s">
        <v>111</v>
      </c>
      <c r="Y108" s="11" t="s">
        <v>111</v>
      </c>
      <c r="Z108" s="11" t="s">
        <v>111</v>
      </c>
      <c r="AA108" s="11" t="s">
        <v>111</v>
      </c>
      <c r="AB108" s="11" t="s">
        <v>111</v>
      </c>
      <c r="AC108" s="11" t="s">
        <v>111</v>
      </c>
      <c r="AD108" s="11" t="s">
        <v>111</v>
      </c>
      <c r="AE108" s="11" t="s">
        <v>111</v>
      </c>
      <c r="AF108" s="11" t="s">
        <v>111</v>
      </c>
      <c r="AG108" s="11" t="s">
        <v>111</v>
      </c>
      <c r="AH108" s="11" t="s">
        <v>111</v>
      </c>
      <c r="AI108" s="11" t="s">
        <v>111</v>
      </c>
      <c r="AJ108" s="11" t="s">
        <v>111</v>
      </c>
      <c r="AK108" s="11" t="s">
        <v>111</v>
      </c>
      <c r="AL108" s="11" t="s">
        <v>111</v>
      </c>
      <c r="AM108" s="11" t="s">
        <v>111</v>
      </c>
      <c r="AN108" s="7">
        <f t="shared" si="182"/>
        <v>0</v>
      </c>
      <c r="AO108" s="7">
        <f t="shared" si="183"/>
        <v>0</v>
      </c>
      <c r="AP108" s="7">
        <f t="shared" si="184"/>
        <v>0</v>
      </c>
      <c r="AQ108" s="7">
        <f t="shared" si="185"/>
        <v>0</v>
      </c>
      <c r="AR108" s="7">
        <f t="shared" si="186"/>
        <v>0</v>
      </c>
      <c r="AS108" s="7">
        <f t="shared" si="187"/>
        <v>0</v>
      </c>
      <c r="AT108" s="7">
        <f t="shared" si="188"/>
        <v>0</v>
      </c>
      <c r="AU108" s="7">
        <v>0</v>
      </c>
      <c r="AV108" s="7">
        <v>0</v>
      </c>
      <c r="AW108" s="7">
        <v>0</v>
      </c>
      <c r="AX108" s="7">
        <v>0</v>
      </c>
      <c r="AY108" s="7">
        <v>0</v>
      </c>
      <c r="AZ108" s="7">
        <v>0</v>
      </c>
      <c r="BA108" s="7">
        <v>0</v>
      </c>
      <c r="BB108" s="7">
        <v>0</v>
      </c>
      <c r="BC108" s="7">
        <v>0</v>
      </c>
      <c r="BD108" s="7">
        <v>0</v>
      </c>
      <c r="BE108" s="7">
        <v>0</v>
      </c>
      <c r="BF108" s="7">
        <v>0</v>
      </c>
      <c r="BG108" s="7">
        <v>0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0</v>
      </c>
      <c r="BO108" s="7">
        <v>0</v>
      </c>
      <c r="BP108" s="7">
        <v>0</v>
      </c>
      <c r="BQ108" s="7">
        <v>0</v>
      </c>
      <c r="BR108" s="7">
        <v>0</v>
      </c>
      <c r="BS108" s="7">
        <v>0</v>
      </c>
      <c r="BT108" s="7">
        <v>0</v>
      </c>
      <c r="BU108" s="7">
        <v>0</v>
      </c>
      <c r="BV108" s="7">
        <v>0</v>
      </c>
      <c r="BW108" s="11" t="s">
        <v>111</v>
      </c>
      <c r="BX108" s="11" t="s">
        <v>111</v>
      </c>
      <c r="BY108" s="11" t="s">
        <v>111</v>
      </c>
      <c r="BZ108" s="11" t="s">
        <v>111</v>
      </c>
      <c r="CA108" s="11" t="s">
        <v>111</v>
      </c>
      <c r="CB108" s="11" t="s">
        <v>111</v>
      </c>
      <c r="CC108" s="11" t="s">
        <v>111</v>
      </c>
      <c r="CD108" s="36" t="s">
        <v>430</v>
      </c>
    </row>
    <row r="109" spans="1:82" s="10" customFormat="1" ht="47.25" x14ac:dyDescent="0.25">
      <c r="A109" s="12" t="s">
        <v>208</v>
      </c>
      <c r="B109" s="35" t="s">
        <v>349</v>
      </c>
      <c r="C109" s="56" t="s">
        <v>350</v>
      </c>
      <c r="D109" s="11" t="s">
        <v>111</v>
      </c>
      <c r="E109" s="11" t="s">
        <v>111</v>
      </c>
      <c r="F109" s="11" t="s">
        <v>111</v>
      </c>
      <c r="G109" s="11" t="s">
        <v>111</v>
      </c>
      <c r="H109" s="11" t="s">
        <v>111</v>
      </c>
      <c r="I109" s="11" t="s">
        <v>111</v>
      </c>
      <c r="J109" s="11" t="s">
        <v>111</v>
      </c>
      <c r="K109" s="11" t="s">
        <v>111</v>
      </c>
      <c r="L109" s="11" t="s">
        <v>111</v>
      </c>
      <c r="M109" s="11" t="s">
        <v>111</v>
      </c>
      <c r="N109" s="11" t="s">
        <v>111</v>
      </c>
      <c r="O109" s="11" t="s">
        <v>111</v>
      </c>
      <c r="P109" s="11" t="s">
        <v>111</v>
      </c>
      <c r="Q109" s="11" t="s">
        <v>111</v>
      </c>
      <c r="R109" s="11" t="s">
        <v>111</v>
      </c>
      <c r="S109" s="11" t="s">
        <v>111</v>
      </c>
      <c r="T109" s="11" t="s">
        <v>111</v>
      </c>
      <c r="U109" s="11" t="s">
        <v>111</v>
      </c>
      <c r="V109" s="11" t="s">
        <v>111</v>
      </c>
      <c r="W109" s="11" t="s">
        <v>111</v>
      </c>
      <c r="X109" s="11" t="s">
        <v>111</v>
      </c>
      <c r="Y109" s="11" t="s">
        <v>111</v>
      </c>
      <c r="Z109" s="11" t="s">
        <v>111</v>
      </c>
      <c r="AA109" s="11" t="s">
        <v>111</v>
      </c>
      <c r="AB109" s="11" t="s">
        <v>111</v>
      </c>
      <c r="AC109" s="11" t="s">
        <v>111</v>
      </c>
      <c r="AD109" s="11" t="s">
        <v>111</v>
      </c>
      <c r="AE109" s="11" t="s">
        <v>111</v>
      </c>
      <c r="AF109" s="11" t="s">
        <v>111</v>
      </c>
      <c r="AG109" s="11" t="s">
        <v>111</v>
      </c>
      <c r="AH109" s="11" t="s">
        <v>111</v>
      </c>
      <c r="AI109" s="11" t="s">
        <v>111</v>
      </c>
      <c r="AJ109" s="11" t="s">
        <v>111</v>
      </c>
      <c r="AK109" s="11" t="s">
        <v>111</v>
      </c>
      <c r="AL109" s="11" t="s">
        <v>111</v>
      </c>
      <c r="AM109" s="11" t="s">
        <v>111</v>
      </c>
      <c r="AN109" s="7">
        <f t="shared" si="182"/>
        <v>0</v>
      </c>
      <c r="AO109" s="7">
        <f t="shared" si="183"/>
        <v>0</v>
      </c>
      <c r="AP109" s="7">
        <f t="shared" si="184"/>
        <v>0</v>
      </c>
      <c r="AQ109" s="7">
        <f t="shared" si="185"/>
        <v>0</v>
      </c>
      <c r="AR109" s="7">
        <f t="shared" si="186"/>
        <v>0</v>
      </c>
      <c r="AS109" s="7">
        <f t="shared" si="187"/>
        <v>0</v>
      </c>
      <c r="AT109" s="7">
        <f t="shared" si="188"/>
        <v>0</v>
      </c>
      <c r="AU109" s="7">
        <v>0</v>
      </c>
      <c r="AV109" s="7">
        <v>0</v>
      </c>
      <c r="AW109" s="7">
        <v>0</v>
      </c>
      <c r="AX109" s="7">
        <v>0</v>
      </c>
      <c r="AY109" s="7">
        <v>0</v>
      </c>
      <c r="AZ109" s="7">
        <v>0</v>
      </c>
      <c r="BA109" s="7">
        <v>0</v>
      </c>
      <c r="BB109" s="7">
        <v>0</v>
      </c>
      <c r="BC109" s="7">
        <v>0</v>
      </c>
      <c r="BD109" s="7">
        <v>0</v>
      </c>
      <c r="BE109" s="7">
        <v>0</v>
      </c>
      <c r="BF109" s="7">
        <v>0</v>
      </c>
      <c r="BG109" s="7">
        <v>0</v>
      </c>
      <c r="BH109" s="7">
        <v>0</v>
      </c>
      <c r="BI109" s="7">
        <v>0</v>
      </c>
      <c r="BJ109" s="7">
        <v>0</v>
      </c>
      <c r="BK109" s="7">
        <v>0</v>
      </c>
      <c r="BL109" s="7">
        <v>0</v>
      </c>
      <c r="BM109" s="7">
        <v>0</v>
      </c>
      <c r="BN109" s="7">
        <v>0</v>
      </c>
      <c r="BO109" s="7">
        <v>0</v>
      </c>
      <c r="BP109" s="7">
        <v>0</v>
      </c>
      <c r="BQ109" s="7">
        <v>0</v>
      </c>
      <c r="BR109" s="7">
        <v>0</v>
      </c>
      <c r="BS109" s="7">
        <v>0</v>
      </c>
      <c r="BT109" s="7">
        <v>0</v>
      </c>
      <c r="BU109" s="7">
        <v>0</v>
      </c>
      <c r="BV109" s="7">
        <v>0</v>
      </c>
      <c r="BW109" s="11" t="s">
        <v>111</v>
      </c>
      <c r="BX109" s="11" t="s">
        <v>111</v>
      </c>
      <c r="BY109" s="11" t="s">
        <v>111</v>
      </c>
      <c r="BZ109" s="11" t="s">
        <v>111</v>
      </c>
      <c r="CA109" s="11" t="s">
        <v>111</v>
      </c>
      <c r="CB109" s="11" t="s">
        <v>111</v>
      </c>
      <c r="CC109" s="11" t="s">
        <v>111</v>
      </c>
      <c r="CD109" s="36" t="s">
        <v>431</v>
      </c>
    </row>
    <row r="110" spans="1:82" s="10" customFormat="1" ht="63" x14ac:dyDescent="0.25">
      <c r="A110" s="12" t="s">
        <v>209</v>
      </c>
      <c r="B110" s="35" t="s">
        <v>280</v>
      </c>
      <c r="C110" s="56" t="s">
        <v>281</v>
      </c>
      <c r="D110" s="11" t="s">
        <v>111</v>
      </c>
      <c r="E110" s="11" t="s">
        <v>111</v>
      </c>
      <c r="F110" s="11" t="s">
        <v>111</v>
      </c>
      <c r="G110" s="11" t="s">
        <v>111</v>
      </c>
      <c r="H110" s="11" t="s">
        <v>111</v>
      </c>
      <c r="I110" s="11" t="s">
        <v>111</v>
      </c>
      <c r="J110" s="11" t="s">
        <v>111</v>
      </c>
      <c r="K110" s="11" t="s">
        <v>111</v>
      </c>
      <c r="L110" s="11" t="s">
        <v>111</v>
      </c>
      <c r="M110" s="11" t="s">
        <v>111</v>
      </c>
      <c r="N110" s="11" t="s">
        <v>111</v>
      </c>
      <c r="O110" s="11" t="s">
        <v>111</v>
      </c>
      <c r="P110" s="11" t="s">
        <v>111</v>
      </c>
      <c r="Q110" s="11" t="s">
        <v>111</v>
      </c>
      <c r="R110" s="11" t="s">
        <v>111</v>
      </c>
      <c r="S110" s="11" t="s">
        <v>111</v>
      </c>
      <c r="T110" s="11" t="s">
        <v>111</v>
      </c>
      <c r="U110" s="11" t="s">
        <v>111</v>
      </c>
      <c r="V110" s="11" t="s">
        <v>111</v>
      </c>
      <c r="W110" s="11" t="s">
        <v>111</v>
      </c>
      <c r="X110" s="11" t="s">
        <v>111</v>
      </c>
      <c r="Y110" s="11" t="s">
        <v>111</v>
      </c>
      <c r="Z110" s="11" t="s">
        <v>111</v>
      </c>
      <c r="AA110" s="11" t="s">
        <v>111</v>
      </c>
      <c r="AB110" s="11" t="s">
        <v>111</v>
      </c>
      <c r="AC110" s="11" t="s">
        <v>111</v>
      </c>
      <c r="AD110" s="11" t="s">
        <v>111</v>
      </c>
      <c r="AE110" s="11" t="s">
        <v>111</v>
      </c>
      <c r="AF110" s="11" t="s">
        <v>111</v>
      </c>
      <c r="AG110" s="11" t="s">
        <v>111</v>
      </c>
      <c r="AH110" s="11" t="s">
        <v>111</v>
      </c>
      <c r="AI110" s="11" t="s">
        <v>111</v>
      </c>
      <c r="AJ110" s="11" t="s">
        <v>111</v>
      </c>
      <c r="AK110" s="11" t="s">
        <v>111</v>
      </c>
      <c r="AL110" s="11" t="s">
        <v>111</v>
      </c>
      <c r="AM110" s="11" t="s">
        <v>111</v>
      </c>
      <c r="AN110" s="7">
        <f t="shared" si="182"/>
        <v>0</v>
      </c>
      <c r="AO110" s="7">
        <f t="shared" si="183"/>
        <v>0</v>
      </c>
      <c r="AP110" s="7">
        <f t="shared" si="184"/>
        <v>0.27500000000000002</v>
      </c>
      <c r="AQ110" s="7">
        <f t="shared" si="185"/>
        <v>0</v>
      </c>
      <c r="AR110" s="7">
        <f t="shared" si="186"/>
        <v>0</v>
      </c>
      <c r="AS110" s="7">
        <f t="shared" si="187"/>
        <v>0</v>
      </c>
      <c r="AT110" s="7">
        <f t="shared" si="188"/>
        <v>0</v>
      </c>
      <c r="AU110" s="7">
        <v>0</v>
      </c>
      <c r="AV110" s="7">
        <v>0</v>
      </c>
      <c r="AW110" s="7">
        <v>0</v>
      </c>
      <c r="AX110" s="7">
        <v>0</v>
      </c>
      <c r="AY110" s="7">
        <v>0</v>
      </c>
      <c r="AZ110" s="7">
        <v>0</v>
      </c>
      <c r="BA110" s="7">
        <v>0</v>
      </c>
      <c r="BB110" s="7">
        <v>0</v>
      </c>
      <c r="BC110" s="7">
        <v>0</v>
      </c>
      <c r="BD110" s="7">
        <v>0.27500000000000002</v>
      </c>
      <c r="BE110" s="7">
        <v>0</v>
      </c>
      <c r="BF110" s="7">
        <v>0</v>
      </c>
      <c r="BG110" s="7">
        <v>0</v>
      </c>
      <c r="BH110" s="7">
        <v>0</v>
      </c>
      <c r="BI110" s="7">
        <v>0</v>
      </c>
      <c r="BJ110" s="7">
        <v>0</v>
      </c>
      <c r="BK110" s="7">
        <v>0</v>
      </c>
      <c r="BL110" s="7">
        <v>0</v>
      </c>
      <c r="BM110" s="7">
        <v>0</v>
      </c>
      <c r="BN110" s="7">
        <v>0</v>
      </c>
      <c r="BO110" s="7">
        <v>0</v>
      </c>
      <c r="BP110" s="7">
        <v>0</v>
      </c>
      <c r="BQ110" s="7">
        <v>0</v>
      </c>
      <c r="BR110" s="7">
        <v>0</v>
      </c>
      <c r="BS110" s="7">
        <v>0</v>
      </c>
      <c r="BT110" s="7">
        <v>0</v>
      </c>
      <c r="BU110" s="7">
        <v>0</v>
      </c>
      <c r="BV110" s="7">
        <v>0</v>
      </c>
      <c r="BW110" s="11" t="s">
        <v>111</v>
      </c>
      <c r="BX110" s="11" t="s">
        <v>111</v>
      </c>
      <c r="BY110" s="11" t="s">
        <v>111</v>
      </c>
      <c r="BZ110" s="11" t="s">
        <v>111</v>
      </c>
      <c r="CA110" s="11" t="s">
        <v>111</v>
      </c>
      <c r="CB110" s="11" t="s">
        <v>111</v>
      </c>
      <c r="CC110" s="11" t="s">
        <v>111</v>
      </c>
      <c r="CD110" s="36" t="s">
        <v>432</v>
      </c>
    </row>
    <row r="111" spans="1:82" s="10" customFormat="1" ht="31.5" x14ac:dyDescent="0.25">
      <c r="A111" s="12" t="s">
        <v>210</v>
      </c>
      <c r="B111" s="55" t="s">
        <v>351</v>
      </c>
      <c r="C111" s="55" t="s">
        <v>352</v>
      </c>
      <c r="D111" s="11" t="s">
        <v>111</v>
      </c>
      <c r="E111" s="11" t="s">
        <v>111</v>
      </c>
      <c r="F111" s="11" t="s">
        <v>111</v>
      </c>
      <c r="G111" s="11" t="s">
        <v>111</v>
      </c>
      <c r="H111" s="11" t="s">
        <v>111</v>
      </c>
      <c r="I111" s="11" t="s">
        <v>111</v>
      </c>
      <c r="J111" s="11" t="s">
        <v>111</v>
      </c>
      <c r="K111" s="11" t="s">
        <v>111</v>
      </c>
      <c r="L111" s="11" t="s">
        <v>111</v>
      </c>
      <c r="M111" s="11" t="s">
        <v>111</v>
      </c>
      <c r="N111" s="11" t="s">
        <v>111</v>
      </c>
      <c r="O111" s="11" t="s">
        <v>111</v>
      </c>
      <c r="P111" s="11" t="s">
        <v>111</v>
      </c>
      <c r="Q111" s="11" t="s">
        <v>111</v>
      </c>
      <c r="R111" s="11" t="s">
        <v>111</v>
      </c>
      <c r="S111" s="11" t="s">
        <v>111</v>
      </c>
      <c r="T111" s="11" t="s">
        <v>111</v>
      </c>
      <c r="U111" s="11" t="s">
        <v>111</v>
      </c>
      <c r="V111" s="11" t="s">
        <v>111</v>
      </c>
      <c r="W111" s="11" t="s">
        <v>111</v>
      </c>
      <c r="X111" s="11" t="s">
        <v>111</v>
      </c>
      <c r="Y111" s="11" t="s">
        <v>111</v>
      </c>
      <c r="Z111" s="11" t="s">
        <v>111</v>
      </c>
      <c r="AA111" s="11" t="s">
        <v>111</v>
      </c>
      <c r="AB111" s="11" t="s">
        <v>111</v>
      </c>
      <c r="AC111" s="11" t="s">
        <v>111</v>
      </c>
      <c r="AD111" s="11" t="s">
        <v>111</v>
      </c>
      <c r="AE111" s="11" t="s">
        <v>111</v>
      </c>
      <c r="AF111" s="11" t="s">
        <v>111</v>
      </c>
      <c r="AG111" s="11" t="s">
        <v>111</v>
      </c>
      <c r="AH111" s="11" t="s">
        <v>111</v>
      </c>
      <c r="AI111" s="11" t="s">
        <v>111</v>
      </c>
      <c r="AJ111" s="11" t="s">
        <v>111</v>
      </c>
      <c r="AK111" s="11" t="s">
        <v>111</v>
      </c>
      <c r="AL111" s="11" t="s">
        <v>111</v>
      </c>
      <c r="AM111" s="11" t="s">
        <v>111</v>
      </c>
      <c r="AN111" s="7">
        <f t="shared" si="182"/>
        <v>0</v>
      </c>
      <c r="AO111" s="7">
        <f t="shared" si="183"/>
        <v>0</v>
      </c>
      <c r="AP111" s="7">
        <f t="shared" si="184"/>
        <v>0</v>
      </c>
      <c r="AQ111" s="7">
        <f t="shared" si="185"/>
        <v>0</v>
      </c>
      <c r="AR111" s="7">
        <f t="shared" si="186"/>
        <v>0</v>
      </c>
      <c r="AS111" s="7">
        <f t="shared" si="187"/>
        <v>0</v>
      </c>
      <c r="AT111" s="7">
        <f t="shared" si="188"/>
        <v>0</v>
      </c>
      <c r="AU111" s="7">
        <v>0</v>
      </c>
      <c r="AV111" s="7">
        <v>0</v>
      </c>
      <c r="AW111" s="7">
        <v>0</v>
      </c>
      <c r="AX111" s="7">
        <v>0</v>
      </c>
      <c r="AY111" s="7">
        <v>0</v>
      </c>
      <c r="AZ111" s="7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7">
        <v>0</v>
      </c>
      <c r="BG111" s="7">
        <v>0</v>
      </c>
      <c r="BH111" s="7">
        <v>0</v>
      </c>
      <c r="BI111" s="7">
        <v>0</v>
      </c>
      <c r="BJ111" s="7">
        <v>0</v>
      </c>
      <c r="BK111" s="7">
        <v>0</v>
      </c>
      <c r="BL111" s="7">
        <v>0</v>
      </c>
      <c r="BM111" s="7">
        <v>0</v>
      </c>
      <c r="BN111" s="7">
        <v>0</v>
      </c>
      <c r="BO111" s="7">
        <v>0</v>
      </c>
      <c r="BP111" s="7">
        <v>0</v>
      </c>
      <c r="BQ111" s="7">
        <v>0</v>
      </c>
      <c r="BR111" s="7">
        <v>0</v>
      </c>
      <c r="BS111" s="7">
        <v>0</v>
      </c>
      <c r="BT111" s="7">
        <v>0</v>
      </c>
      <c r="BU111" s="7">
        <v>0</v>
      </c>
      <c r="BV111" s="7">
        <v>0</v>
      </c>
      <c r="BW111" s="11" t="s">
        <v>111</v>
      </c>
      <c r="BX111" s="11" t="s">
        <v>111</v>
      </c>
      <c r="BY111" s="11" t="s">
        <v>111</v>
      </c>
      <c r="BZ111" s="11" t="s">
        <v>111</v>
      </c>
      <c r="CA111" s="11" t="s">
        <v>111</v>
      </c>
      <c r="CB111" s="11" t="s">
        <v>111</v>
      </c>
      <c r="CC111" s="11" t="s">
        <v>111</v>
      </c>
      <c r="CD111" s="36" t="s">
        <v>433</v>
      </c>
    </row>
    <row r="112" spans="1:82" s="10" customFormat="1" ht="31.5" x14ac:dyDescent="0.25">
      <c r="A112" s="12" t="s">
        <v>211</v>
      </c>
      <c r="B112" s="55" t="s">
        <v>353</v>
      </c>
      <c r="C112" s="12" t="s">
        <v>354</v>
      </c>
      <c r="D112" s="11" t="s">
        <v>111</v>
      </c>
      <c r="E112" s="11" t="s">
        <v>111</v>
      </c>
      <c r="F112" s="11" t="s">
        <v>111</v>
      </c>
      <c r="G112" s="11" t="s">
        <v>111</v>
      </c>
      <c r="H112" s="11" t="s">
        <v>111</v>
      </c>
      <c r="I112" s="11" t="s">
        <v>111</v>
      </c>
      <c r="J112" s="11" t="s">
        <v>111</v>
      </c>
      <c r="K112" s="11" t="s">
        <v>111</v>
      </c>
      <c r="L112" s="11" t="s">
        <v>111</v>
      </c>
      <c r="M112" s="11" t="s">
        <v>111</v>
      </c>
      <c r="N112" s="11" t="s">
        <v>111</v>
      </c>
      <c r="O112" s="11" t="s">
        <v>111</v>
      </c>
      <c r="P112" s="11" t="s">
        <v>111</v>
      </c>
      <c r="Q112" s="11" t="s">
        <v>111</v>
      </c>
      <c r="R112" s="11" t="s">
        <v>111</v>
      </c>
      <c r="S112" s="11" t="s">
        <v>111</v>
      </c>
      <c r="T112" s="11" t="s">
        <v>111</v>
      </c>
      <c r="U112" s="11" t="s">
        <v>111</v>
      </c>
      <c r="V112" s="11" t="s">
        <v>111</v>
      </c>
      <c r="W112" s="11" t="s">
        <v>111</v>
      </c>
      <c r="X112" s="11" t="s">
        <v>111</v>
      </c>
      <c r="Y112" s="11" t="s">
        <v>111</v>
      </c>
      <c r="Z112" s="11" t="s">
        <v>111</v>
      </c>
      <c r="AA112" s="11" t="s">
        <v>111</v>
      </c>
      <c r="AB112" s="11" t="s">
        <v>111</v>
      </c>
      <c r="AC112" s="11" t="s">
        <v>111</v>
      </c>
      <c r="AD112" s="11" t="s">
        <v>111</v>
      </c>
      <c r="AE112" s="11" t="s">
        <v>111</v>
      </c>
      <c r="AF112" s="11" t="s">
        <v>111</v>
      </c>
      <c r="AG112" s="11" t="s">
        <v>111</v>
      </c>
      <c r="AH112" s="11" t="s">
        <v>111</v>
      </c>
      <c r="AI112" s="11" t="s">
        <v>111</v>
      </c>
      <c r="AJ112" s="11" t="s">
        <v>111</v>
      </c>
      <c r="AK112" s="11" t="s">
        <v>111</v>
      </c>
      <c r="AL112" s="11" t="s">
        <v>111</v>
      </c>
      <c r="AM112" s="11" t="s">
        <v>111</v>
      </c>
      <c r="AN112" s="7">
        <f t="shared" si="182"/>
        <v>0</v>
      </c>
      <c r="AO112" s="7">
        <f t="shared" si="183"/>
        <v>0</v>
      </c>
      <c r="AP112" s="7">
        <f t="shared" si="184"/>
        <v>0</v>
      </c>
      <c r="AQ112" s="7">
        <f t="shared" si="185"/>
        <v>0</v>
      </c>
      <c r="AR112" s="7">
        <f t="shared" si="186"/>
        <v>0</v>
      </c>
      <c r="AS112" s="7">
        <f t="shared" si="187"/>
        <v>0</v>
      </c>
      <c r="AT112" s="7">
        <f t="shared" si="188"/>
        <v>0</v>
      </c>
      <c r="AU112" s="7">
        <v>0</v>
      </c>
      <c r="AV112" s="7">
        <v>0</v>
      </c>
      <c r="AW112" s="7">
        <v>0</v>
      </c>
      <c r="AX112" s="7">
        <v>0</v>
      </c>
      <c r="AY112" s="7">
        <v>0</v>
      </c>
      <c r="AZ112" s="7">
        <v>0</v>
      </c>
      <c r="BA112" s="7">
        <v>0</v>
      </c>
      <c r="BB112" s="7">
        <v>0</v>
      </c>
      <c r="BC112" s="7">
        <v>0</v>
      </c>
      <c r="BD112" s="7">
        <v>0</v>
      </c>
      <c r="BE112" s="7">
        <v>0</v>
      </c>
      <c r="BF112" s="7">
        <v>0</v>
      </c>
      <c r="BG112" s="7">
        <v>0</v>
      </c>
      <c r="BH112" s="7">
        <v>0</v>
      </c>
      <c r="BI112" s="7">
        <v>0</v>
      </c>
      <c r="BJ112" s="7">
        <v>0</v>
      </c>
      <c r="BK112" s="7">
        <v>0</v>
      </c>
      <c r="BL112" s="7">
        <v>0</v>
      </c>
      <c r="BM112" s="7">
        <v>0</v>
      </c>
      <c r="BN112" s="7">
        <v>0</v>
      </c>
      <c r="BO112" s="7">
        <v>0</v>
      </c>
      <c r="BP112" s="7">
        <v>0</v>
      </c>
      <c r="BQ112" s="7">
        <v>0</v>
      </c>
      <c r="BR112" s="7">
        <v>0</v>
      </c>
      <c r="BS112" s="7">
        <v>0</v>
      </c>
      <c r="BT112" s="7">
        <v>0</v>
      </c>
      <c r="BU112" s="7">
        <v>0</v>
      </c>
      <c r="BV112" s="7">
        <v>0</v>
      </c>
      <c r="BW112" s="11" t="s">
        <v>111</v>
      </c>
      <c r="BX112" s="11" t="s">
        <v>111</v>
      </c>
      <c r="BY112" s="11" t="s">
        <v>111</v>
      </c>
      <c r="BZ112" s="11" t="s">
        <v>111</v>
      </c>
      <c r="CA112" s="11" t="s">
        <v>111</v>
      </c>
      <c r="CB112" s="11" t="s">
        <v>111</v>
      </c>
      <c r="CC112" s="11" t="s">
        <v>111</v>
      </c>
      <c r="CD112" s="36" t="s">
        <v>434</v>
      </c>
    </row>
    <row r="113" spans="1:82" s="10" customFormat="1" ht="31.5" x14ac:dyDescent="0.25">
      <c r="A113" s="12" t="s">
        <v>508</v>
      </c>
      <c r="B113" s="36" t="s">
        <v>355</v>
      </c>
      <c r="C113" s="36" t="s">
        <v>356</v>
      </c>
      <c r="D113" s="11" t="s">
        <v>111</v>
      </c>
      <c r="E113" s="11" t="s">
        <v>111</v>
      </c>
      <c r="F113" s="11" t="s">
        <v>111</v>
      </c>
      <c r="G113" s="11" t="s">
        <v>111</v>
      </c>
      <c r="H113" s="11" t="s">
        <v>111</v>
      </c>
      <c r="I113" s="11" t="s">
        <v>111</v>
      </c>
      <c r="J113" s="11" t="s">
        <v>111</v>
      </c>
      <c r="K113" s="11" t="s">
        <v>111</v>
      </c>
      <c r="L113" s="11" t="s">
        <v>111</v>
      </c>
      <c r="M113" s="11" t="s">
        <v>111</v>
      </c>
      <c r="N113" s="11" t="s">
        <v>111</v>
      </c>
      <c r="O113" s="11" t="s">
        <v>111</v>
      </c>
      <c r="P113" s="11" t="s">
        <v>111</v>
      </c>
      <c r="Q113" s="11" t="s">
        <v>111</v>
      </c>
      <c r="R113" s="11" t="s">
        <v>111</v>
      </c>
      <c r="S113" s="11" t="s">
        <v>111</v>
      </c>
      <c r="T113" s="11" t="s">
        <v>111</v>
      </c>
      <c r="U113" s="11" t="s">
        <v>111</v>
      </c>
      <c r="V113" s="11" t="s">
        <v>111</v>
      </c>
      <c r="W113" s="11" t="s">
        <v>111</v>
      </c>
      <c r="X113" s="11" t="s">
        <v>111</v>
      </c>
      <c r="Y113" s="11" t="s">
        <v>111</v>
      </c>
      <c r="Z113" s="11" t="s">
        <v>111</v>
      </c>
      <c r="AA113" s="11" t="s">
        <v>111</v>
      </c>
      <c r="AB113" s="11" t="s">
        <v>111</v>
      </c>
      <c r="AC113" s="11" t="s">
        <v>111</v>
      </c>
      <c r="AD113" s="11" t="s">
        <v>111</v>
      </c>
      <c r="AE113" s="11" t="s">
        <v>111</v>
      </c>
      <c r="AF113" s="11" t="s">
        <v>111</v>
      </c>
      <c r="AG113" s="11" t="s">
        <v>111</v>
      </c>
      <c r="AH113" s="11" t="s">
        <v>111</v>
      </c>
      <c r="AI113" s="11" t="s">
        <v>111</v>
      </c>
      <c r="AJ113" s="11" t="s">
        <v>111</v>
      </c>
      <c r="AK113" s="11" t="s">
        <v>111</v>
      </c>
      <c r="AL113" s="11" t="s">
        <v>111</v>
      </c>
      <c r="AM113" s="11" t="s">
        <v>111</v>
      </c>
      <c r="AN113" s="7">
        <f t="shared" si="182"/>
        <v>0</v>
      </c>
      <c r="AO113" s="7">
        <f t="shared" si="183"/>
        <v>0</v>
      </c>
      <c r="AP113" s="7">
        <f t="shared" si="184"/>
        <v>0</v>
      </c>
      <c r="AQ113" s="7">
        <f t="shared" si="185"/>
        <v>0</v>
      </c>
      <c r="AR113" s="7">
        <f t="shared" si="186"/>
        <v>0</v>
      </c>
      <c r="AS113" s="7">
        <f t="shared" si="187"/>
        <v>0</v>
      </c>
      <c r="AT113" s="7">
        <f t="shared" si="188"/>
        <v>0</v>
      </c>
      <c r="AU113" s="7">
        <v>0</v>
      </c>
      <c r="AV113" s="7">
        <v>0</v>
      </c>
      <c r="AW113" s="7">
        <v>0</v>
      </c>
      <c r="AX113" s="7">
        <v>0</v>
      </c>
      <c r="AY113" s="7">
        <v>0</v>
      </c>
      <c r="AZ113" s="7">
        <v>0</v>
      </c>
      <c r="BA113" s="7">
        <v>0</v>
      </c>
      <c r="BB113" s="7">
        <v>0</v>
      </c>
      <c r="BC113" s="7">
        <v>0</v>
      </c>
      <c r="BD113" s="7">
        <v>0</v>
      </c>
      <c r="BE113" s="7">
        <v>0</v>
      </c>
      <c r="BF113" s="7">
        <v>0</v>
      </c>
      <c r="BG113" s="7">
        <v>0</v>
      </c>
      <c r="BH113" s="7">
        <v>0</v>
      </c>
      <c r="BI113" s="7">
        <v>0</v>
      </c>
      <c r="BJ113" s="7">
        <v>0</v>
      </c>
      <c r="BK113" s="7">
        <v>0</v>
      </c>
      <c r="BL113" s="7">
        <v>0</v>
      </c>
      <c r="BM113" s="7">
        <v>0</v>
      </c>
      <c r="BN113" s="7">
        <v>0</v>
      </c>
      <c r="BO113" s="7">
        <v>0</v>
      </c>
      <c r="BP113" s="7">
        <v>0</v>
      </c>
      <c r="BQ113" s="7">
        <v>0</v>
      </c>
      <c r="BR113" s="7">
        <v>0</v>
      </c>
      <c r="BS113" s="7">
        <v>0</v>
      </c>
      <c r="BT113" s="7">
        <v>0</v>
      </c>
      <c r="BU113" s="7">
        <v>0</v>
      </c>
      <c r="BV113" s="7">
        <v>0</v>
      </c>
      <c r="BW113" s="11" t="s">
        <v>111</v>
      </c>
      <c r="BX113" s="11" t="s">
        <v>111</v>
      </c>
      <c r="BY113" s="11" t="s">
        <v>111</v>
      </c>
      <c r="BZ113" s="11" t="s">
        <v>111</v>
      </c>
      <c r="CA113" s="11" t="s">
        <v>111</v>
      </c>
      <c r="CB113" s="11" t="s">
        <v>111</v>
      </c>
      <c r="CC113" s="11" t="s">
        <v>111</v>
      </c>
      <c r="CD113" s="36" t="s">
        <v>435</v>
      </c>
    </row>
    <row r="114" spans="1:82" s="10" customFormat="1" ht="31.5" x14ac:dyDescent="0.25">
      <c r="A114" s="12" t="s">
        <v>509</v>
      </c>
      <c r="B114" s="35" t="s">
        <v>357</v>
      </c>
      <c r="C114" s="12" t="s">
        <v>358</v>
      </c>
      <c r="D114" s="11" t="s">
        <v>111</v>
      </c>
      <c r="E114" s="11" t="s">
        <v>111</v>
      </c>
      <c r="F114" s="11" t="s">
        <v>111</v>
      </c>
      <c r="G114" s="11" t="s">
        <v>111</v>
      </c>
      <c r="H114" s="11" t="s">
        <v>111</v>
      </c>
      <c r="I114" s="11" t="s">
        <v>111</v>
      </c>
      <c r="J114" s="11" t="s">
        <v>111</v>
      </c>
      <c r="K114" s="11" t="s">
        <v>111</v>
      </c>
      <c r="L114" s="11" t="s">
        <v>111</v>
      </c>
      <c r="M114" s="11" t="s">
        <v>111</v>
      </c>
      <c r="N114" s="11" t="s">
        <v>111</v>
      </c>
      <c r="O114" s="11" t="s">
        <v>111</v>
      </c>
      <c r="P114" s="11" t="s">
        <v>111</v>
      </c>
      <c r="Q114" s="11" t="s">
        <v>111</v>
      </c>
      <c r="R114" s="11" t="s">
        <v>111</v>
      </c>
      <c r="S114" s="11" t="s">
        <v>111</v>
      </c>
      <c r="T114" s="11" t="s">
        <v>111</v>
      </c>
      <c r="U114" s="11" t="s">
        <v>111</v>
      </c>
      <c r="V114" s="11" t="s">
        <v>111</v>
      </c>
      <c r="W114" s="11" t="s">
        <v>111</v>
      </c>
      <c r="X114" s="11" t="s">
        <v>111</v>
      </c>
      <c r="Y114" s="11" t="s">
        <v>111</v>
      </c>
      <c r="Z114" s="11" t="s">
        <v>111</v>
      </c>
      <c r="AA114" s="11" t="s">
        <v>111</v>
      </c>
      <c r="AB114" s="11" t="s">
        <v>111</v>
      </c>
      <c r="AC114" s="11" t="s">
        <v>111</v>
      </c>
      <c r="AD114" s="11" t="s">
        <v>111</v>
      </c>
      <c r="AE114" s="11" t="s">
        <v>111</v>
      </c>
      <c r="AF114" s="11" t="s">
        <v>111</v>
      </c>
      <c r="AG114" s="11" t="s">
        <v>111</v>
      </c>
      <c r="AH114" s="11" t="s">
        <v>111</v>
      </c>
      <c r="AI114" s="11" t="s">
        <v>111</v>
      </c>
      <c r="AJ114" s="11" t="s">
        <v>111</v>
      </c>
      <c r="AK114" s="11" t="s">
        <v>111</v>
      </c>
      <c r="AL114" s="11" t="s">
        <v>111</v>
      </c>
      <c r="AM114" s="11" t="s">
        <v>111</v>
      </c>
      <c r="AN114" s="7">
        <f t="shared" si="182"/>
        <v>0</v>
      </c>
      <c r="AO114" s="7">
        <f t="shared" si="183"/>
        <v>0</v>
      </c>
      <c r="AP114" s="7">
        <f t="shared" si="184"/>
        <v>0.19600000000000001</v>
      </c>
      <c r="AQ114" s="7">
        <f t="shared" si="185"/>
        <v>0</v>
      </c>
      <c r="AR114" s="7">
        <f t="shared" si="186"/>
        <v>0</v>
      </c>
      <c r="AS114" s="7">
        <f t="shared" si="187"/>
        <v>0</v>
      </c>
      <c r="AT114" s="7">
        <f t="shared" si="188"/>
        <v>0</v>
      </c>
      <c r="AU114" s="7">
        <v>0</v>
      </c>
      <c r="AV114" s="7">
        <v>0</v>
      </c>
      <c r="AW114" s="7">
        <v>0</v>
      </c>
      <c r="AX114" s="7">
        <v>0</v>
      </c>
      <c r="AY114" s="7">
        <v>0</v>
      </c>
      <c r="AZ114" s="7">
        <v>0</v>
      </c>
      <c r="BA114" s="7">
        <v>0</v>
      </c>
      <c r="BB114" s="7">
        <v>0</v>
      </c>
      <c r="BC114" s="7">
        <v>0</v>
      </c>
      <c r="BD114" s="7">
        <v>0.19600000000000001</v>
      </c>
      <c r="BE114" s="7">
        <v>0</v>
      </c>
      <c r="BF114" s="7">
        <v>0</v>
      </c>
      <c r="BG114" s="7">
        <v>0</v>
      </c>
      <c r="BH114" s="7">
        <v>0</v>
      </c>
      <c r="BI114" s="7">
        <v>0</v>
      </c>
      <c r="BJ114" s="7">
        <v>0</v>
      </c>
      <c r="BK114" s="7">
        <v>0</v>
      </c>
      <c r="BL114" s="7">
        <v>0</v>
      </c>
      <c r="BM114" s="7">
        <v>0</v>
      </c>
      <c r="BN114" s="7">
        <v>0</v>
      </c>
      <c r="BO114" s="7">
        <v>0</v>
      </c>
      <c r="BP114" s="7">
        <v>0</v>
      </c>
      <c r="BQ114" s="7">
        <v>0</v>
      </c>
      <c r="BR114" s="7">
        <v>0</v>
      </c>
      <c r="BS114" s="7">
        <v>0</v>
      </c>
      <c r="BT114" s="7">
        <v>0</v>
      </c>
      <c r="BU114" s="7">
        <v>0</v>
      </c>
      <c r="BV114" s="7">
        <v>0</v>
      </c>
      <c r="BW114" s="11" t="s">
        <v>111</v>
      </c>
      <c r="BX114" s="11" t="s">
        <v>111</v>
      </c>
      <c r="BY114" s="11" t="s">
        <v>111</v>
      </c>
      <c r="BZ114" s="11" t="s">
        <v>111</v>
      </c>
      <c r="CA114" s="11" t="s">
        <v>111</v>
      </c>
      <c r="CB114" s="11" t="s">
        <v>111</v>
      </c>
      <c r="CC114" s="11" t="s">
        <v>111</v>
      </c>
      <c r="CD114" s="36" t="s">
        <v>436</v>
      </c>
    </row>
    <row r="115" spans="1:82" s="10" customFormat="1" ht="63" x14ac:dyDescent="0.25">
      <c r="A115" s="12" t="s">
        <v>510</v>
      </c>
      <c r="B115" s="35" t="s">
        <v>359</v>
      </c>
      <c r="C115" s="12" t="s">
        <v>360</v>
      </c>
      <c r="D115" s="11" t="s">
        <v>111</v>
      </c>
      <c r="E115" s="11" t="s">
        <v>111</v>
      </c>
      <c r="F115" s="11" t="s">
        <v>111</v>
      </c>
      <c r="G115" s="11" t="s">
        <v>111</v>
      </c>
      <c r="H115" s="11" t="s">
        <v>111</v>
      </c>
      <c r="I115" s="11" t="s">
        <v>111</v>
      </c>
      <c r="J115" s="11" t="s">
        <v>111</v>
      </c>
      <c r="K115" s="11" t="s">
        <v>111</v>
      </c>
      <c r="L115" s="11" t="s">
        <v>111</v>
      </c>
      <c r="M115" s="11" t="s">
        <v>111</v>
      </c>
      <c r="N115" s="11" t="s">
        <v>111</v>
      </c>
      <c r="O115" s="11" t="s">
        <v>111</v>
      </c>
      <c r="P115" s="11" t="s">
        <v>111</v>
      </c>
      <c r="Q115" s="11" t="s">
        <v>111</v>
      </c>
      <c r="R115" s="11" t="s">
        <v>111</v>
      </c>
      <c r="S115" s="11" t="s">
        <v>111</v>
      </c>
      <c r="T115" s="11" t="s">
        <v>111</v>
      </c>
      <c r="U115" s="11" t="s">
        <v>111</v>
      </c>
      <c r="V115" s="11" t="s">
        <v>111</v>
      </c>
      <c r="W115" s="11" t="s">
        <v>111</v>
      </c>
      <c r="X115" s="11" t="s">
        <v>111</v>
      </c>
      <c r="Y115" s="11" t="s">
        <v>111</v>
      </c>
      <c r="Z115" s="11" t="s">
        <v>111</v>
      </c>
      <c r="AA115" s="11" t="s">
        <v>111</v>
      </c>
      <c r="AB115" s="11" t="s">
        <v>111</v>
      </c>
      <c r="AC115" s="11" t="s">
        <v>111</v>
      </c>
      <c r="AD115" s="11" t="s">
        <v>111</v>
      </c>
      <c r="AE115" s="11" t="s">
        <v>111</v>
      </c>
      <c r="AF115" s="11" t="s">
        <v>111</v>
      </c>
      <c r="AG115" s="11" t="s">
        <v>111</v>
      </c>
      <c r="AH115" s="11" t="s">
        <v>111</v>
      </c>
      <c r="AI115" s="11" t="s">
        <v>111</v>
      </c>
      <c r="AJ115" s="11" t="s">
        <v>111</v>
      </c>
      <c r="AK115" s="11" t="s">
        <v>111</v>
      </c>
      <c r="AL115" s="11" t="s">
        <v>111</v>
      </c>
      <c r="AM115" s="11" t="s">
        <v>111</v>
      </c>
      <c r="AN115" s="7">
        <f t="shared" ref="AN115:AN116" si="204">AU115+BB115+BI115+BP115</f>
        <v>0</v>
      </c>
      <c r="AO115" s="7">
        <f t="shared" ref="AO115:AO116" si="205">AV115+BC115+BJ115+BQ115</f>
        <v>0</v>
      </c>
      <c r="AP115" s="7">
        <f t="shared" ref="AP115:AP116" si="206">AW115+BD115+BK115+BR115</f>
        <v>1.4999999999999999E-2</v>
      </c>
      <c r="AQ115" s="7">
        <f t="shared" ref="AQ115:AQ116" si="207">AX115+BE115+BL115+BS115</f>
        <v>0</v>
      </c>
      <c r="AR115" s="7">
        <f t="shared" ref="AR115:AR116" si="208">AY115+BF115+BM115+BT115</f>
        <v>0</v>
      </c>
      <c r="AS115" s="7">
        <f t="shared" ref="AS115:AS116" si="209">AZ115+BG115+BN115+BU115</f>
        <v>0</v>
      </c>
      <c r="AT115" s="7">
        <f t="shared" ref="AT115:AT116" si="210">BA115+BH115+BO115+BV115</f>
        <v>0</v>
      </c>
      <c r="AU115" s="7">
        <v>0</v>
      </c>
      <c r="AV115" s="7">
        <v>0</v>
      </c>
      <c r="AW115" s="7">
        <v>1.4999999999999999E-2</v>
      </c>
      <c r="AX115" s="7">
        <v>0</v>
      </c>
      <c r="AY115" s="7">
        <v>0</v>
      </c>
      <c r="AZ115" s="7">
        <v>0</v>
      </c>
      <c r="BA115" s="7">
        <v>0</v>
      </c>
      <c r="BB115" s="7">
        <v>0</v>
      </c>
      <c r="BC115" s="7">
        <v>0</v>
      </c>
      <c r="BD115" s="7">
        <v>0</v>
      </c>
      <c r="BE115" s="7">
        <v>0</v>
      </c>
      <c r="BF115" s="7">
        <v>0</v>
      </c>
      <c r="BG115" s="7">
        <v>0</v>
      </c>
      <c r="BH115" s="7">
        <v>0</v>
      </c>
      <c r="BI115" s="7">
        <v>0</v>
      </c>
      <c r="BJ115" s="7">
        <v>0</v>
      </c>
      <c r="BK115" s="7">
        <v>0</v>
      </c>
      <c r="BL115" s="7">
        <v>0</v>
      </c>
      <c r="BM115" s="7">
        <v>0</v>
      </c>
      <c r="BN115" s="7">
        <v>0</v>
      </c>
      <c r="BO115" s="7">
        <v>0</v>
      </c>
      <c r="BP115" s="7">
        <v>0</v>
      </c>
      <c r="BQ115" s="7">
        <v>0</v>
      </c>
      <c r="BR115" s="7">
        <v>0</v>
      </c>
      <c r="BS115" s="7">
        <v>0</v>
      </c>
      <c r="BT115" s="7">
        <v>0</v>
      </c>
      <c r="BU115" s="7">
        <v>0</v>
      </c>
      <c r="BV115" s="7">
        <v>0</v>
      </c>
      <c r="BW115" s="11" t="s">
        <v>111</v>
      </c>
      <c r="BX115" s="11" t="s">
        <v>111</v>
      </c>
      <c r="BY115" s="11" t="s">
        <v>111</v>
      </c>
      <c r="BZ115" s="11" t="s">
        <v>111</v>
      </c>
      <c r="CA115" s="11" t="s">
        <v>111</v>
      </c>
      <c r="CB115" s="11" t="s">
        <v>111</v>
      </c>
      <c r="CC115" s="11" t="s">
        <v>111</v>
      </c>
      <c r="CD115" s="36" t="s">
        <v>437</v>
      </c>
    </row>
    <row r="116" spans="1:82" s="10" customFormat="1" ht="47.25" x14ac:dyDescent="0.25">
      <c r="A116" s="12" t="s">
        <v>511</v>
      </c>
      <c r="B116" s="36" t="s">
        <v>361</v>
      </c>
      <c r="C116" s="12" t="s">
        <v>362</v>
      </c>
      <c r="D116" s="11" t="s">
        <v>111</v>
      </c>
      <c r="E116" s="11" t="s">
        <v>111</v>
      </c>
      <c r="F116" s="11" t="s">
        <v>111</v>
      </c>
      <c r="G116" s="11" t="s">
        <v>111</v>
      </c>
      <c r="H116" s="11" t="s">
        <v>111</v>
      </c>
      <c r="I116" s="11" t="s">
        <v>111</v>
      </c>
      <c r="J116" s="11" t="s">
        <v>111</v>
      </c>
      <c r="K116" s="11" t="s">
        <v>111</v>
      </c>
      <c r="L116" s="11" t="s">
        <v>111</v>
      </c>
      <c r="M116" s="11" t="s">
        <v>111</v>
      </c>
      <c r="N116" s="11" t="s">
        <v>111</v>
      </c>
      <c r="O116" s="11" t="s">
        <v>111</v>
      </c>
      <c r="P116" s="11" t="s">
        <v>111</v>
      </c>
      <c r="Q116" s="11" t="s">
        <v>111</v>
      </c>
      <c r="R116" s="11" t="s">
        <v>111</v>
      </c>
      <c r="S116" s="11" t="s">
        <v>111</v>
      </c>
      <c r="T116" s="11" t="s">
        <v>111</v>
      </c>
      <c r="U116" s="11" t="s">
        <v>111</v>
      </c>
      <c r="V116" s="11" t="s">
        <v>111</v>
      </c>
      <c r="W116" s="11" t="s">
        <v>111</v>
      </c>
      <c r="X116" s="11" t="s">
        <v>111</v>
      </c>
      <c r="Y116" s="11" t="s">
        <v>111</v>
      </c>
      <c r="Z116" s="11" t="s">
        <v>111</v>
      </c>
      <c r="AA116" s="11" t="s">
        <v>111</v>
      </c>
      <c r="AB116" s="11" t="s">
        <v>111</v>
      </c>
      <c r="AC116" s="11" t="s">
        <v>111</v>
      </c>
      <c r="AD116" s="11" t="s">
        <v>111</v>
      </c>
      <c r="AE116" s="11" t="s">
        <v>111</v>
      </c>
      <c r="AF116" s="11" t="s">
        <v>111</v>
      </c>
      <c r="AG116" s="11" t="s">
        <v>111</v>
      </c>
      <c r="AH116" s="11" t="s">
        <v>111</v>
      </c>
      <c r="AI116" s="11" t="s">
        <v>111</v>
      </c>
      <c r="AJ116" s="11" t="s">
        <v>111</v>
      </c>
      <c r="AK116" s="11" t="s">
        <v>111</v>
      </c>
      <c r="AL116" s="11" t="s">
        <v>111</v>
      </c>
      <c r="AM116" s="11" t="s">
        <v>111</v>
      </c>
      <c r="AN116" s="7">
        <f t="shared" si="204"/>
        <v>0</v>
      </c>
      <c r="AO116" s="7">
        <f t="shared" si="205"/>
        <v>0</v>
      </c>
      <c r="AP116" s="7">
        <f t="shared" si="206"/>
        <v>0</v>
      </c>
      <c r="AQ116" s="7">
        <f t="shared" si="207"/>
        <v>0</v>
      </c>
      <c r="AR116" s="7">
        <f t="shared" si="208"/>
        <v>0</v>
      </c>
      <c r="AS116" s="7">
        <f t="shared" si="209"/>
        <v>0</v>
      </c>
      <c r="AT116" s="7">
        <f t="shared" si="210"/>
        <v>0</v>
      </c>
      <c r="AU116" s="7">
        <v>0</v>
      </c>
      <c r="AV116" s="7">
        <v>0</v>
      </c>
      <c r="AW116" s="7">
        <v>0</v>
      </c>
      <c r="AX116" s="7">
        <v>0</v>
      </c>
      <c r="AY116" s="7">
        <v>0</v>
      </c>
      <c r="AZ116" s="7">
        <v>0</v>
      </c>
      <c r="BA116" s="7">
        <v>0</v>
      </c>
      <c r="BB116" s="7">
        <v>0</v>
      </c>
      <c r="BC116" s="7">
        <v>0</v>
      </c>
      <c r="BD116" s="7">
        <v>0</v>
      </c>
      <c r="BE116" s="7">
        <v>0</v>
      </c>
      <c r="BF116" s="7">
        <v>0</v>
      </c>
      <c r="BG116" s="7">
        <v>0</v>
      </c>
      <c r="BH116" s="7">
        <v>0</v>
      </c>
      <c r="BI116" s="7">
        <v>0</v>
      </c>
      <c r="BJ116" s="7">
        <v>0</v>
      </c>
      <c r="BK116" s="7">
        <v>0</v>
      </c>
      <c r="BL116" s="7">
        <v>0</v>
      </c>
      <c r="BM116" s="7">
        <v>0</v>
      </c>
      <c r="BN116" s="7">
        <v>0</v>
      </c>
      <c r="BO116" s="7">
        <v>0</v>
      </c>
      <c r="BP116" s="7">
        <v>0</v>
      </c>
      <c r="BQ116" s="7">
        <v>0</v>
      </c>
      <c r="BR116" s="7">
        <v>0</v>
      </c>
      <c r="BS116" s="7">
        <v>0</v>
      </c>
      <c r="BT116" s="7">
        <v>0</v>
      </c>
      <c r="BU116" s="7">
        <v>0</v>
      </c>
      <c r="BV116" s="7">
        <v>0</v>
      </c>
      <c r="BW116" s="11" t="s">
        <v>111</v>
      </c>
      <c r="BX116" s="11" t="s">
        <v>111</v>
      </c>
      <c r="BY116" s="11" t="s">
        <v>111</v>
      </c>
      <c r="BZ116" s="11" t="s">
        <v>111</v>
      </c>
      <c r="CA116" s="11" t="s">
        <v>111</v>
      </c>
      <c r="CB116" s="11" t="s">
        <v>111</v>
      </c>
      <c r="CC116" s="11" t="s">
        <v>111</v>
      </c>
      <c r="CD116" s="36" t="s">
        <v>438</v>
      </c>
    </row>
    <row r="117" spans="1:82" ht="31.5" x14ac:dyDescent="0.25">
      <c r="A117" s="50" t="s">
        <v>212</v>
      </c>
      <c r="B117" s="44" t="s">
        <v>213</v>
      </c>
      <c r="C117" s="50" t="s">
        <v>113</v>
      </c>
      <c r="D117" s="7" t="s">
        <v>111</v>
      </c>
      <c r="E117" s="7" t="s">
        <v>111</v>
      </c>
      <c r="F117" s="7" t="s">
        <v>111</v>
      </c>
      <c r="G117" s="7" t="s">
        <v>111</v>
      </c>
      <c r="H117" s="7" t="s">
        <v>111</v>
      </c>
      <c r="I117" s="7" t="s">
        <v>111</v>
      </c>
      <c r="J117" s="7" t="s">
        <v>111</v>
      </c>
      <c r="K117" s="7" t="s">
        <v>111</v>
      </c>
      <c r="L117" s="7" t="s">
        <v>111</v>
      </c>
      <c r="M117" s="7" t="s">
        <v>111</v>
      </c>
      <c r="N117" s="7" t="s">
        <v>111</v>
      </c>
      <c r="O117" s="7" t="s">
        <v>111</v>
      </c>
      <c r="P117" s="7" t="s">
        <v>111</v>
      </c>
      <c r="Q117" s="7" t="s">
        <v>111</v>
      </c>
      <c r="R117" s="7" t="s">
        <v>111</v>
      </c>
      <c r="S117" s="7" t="s">
        <v>111</v>
      </c>
      <c r="T117" s="7" t="s">
        <v>111</v>
      </c>
      <c r="U117" s="7" t="s">
        <v>111</v>
      </c>
      <c r="V117" s="7" t="s">
        <v>111</v>
      </c>
      <c r="W117" s="7" t="s">
        <v>111</v>
      </c>
      <c r="X117" s="7" t="s">
        <v>111</v>
      </c>
      <c r="Y117" s="7" t="s">
        <v>111</v>
      </c>
      <c r="Z117" s="7" t="s">
        <v>111</v>
      </c>
      <c r="AA117" s="7" t="s">
        <v>111</v>
      </c>
      <c r="AB117" s="7" t="s">
        <v>111</v>
      </c>
      <c r="AC117" s="7" t="s">
        <v>111</v>
      </c>
      <c r="AD117" s="7" t="s">
        <v>111</v>
      </c>
      <c r="AE117" s="7" t="s">
        <v>111</v>
      </c>
      <c r="AF117" s="7" t="s">
        <v>111</v>
      </c>
      <c r="AG117" s="7" t="s">
        <v>111</v>
      </c>
      <c r="AH117" s="7" t="s">
        <v>111</v>
      </c>
      <c r="AI117" s="7" t="s">
        <v>111</v>
      </c>
      <c r="AJ117" s="7" t="s">
        <v>111</v>
      </c>
      <c r="AK117" s="7" t="s">
        <v>111</v>
      </c>
      <c r="AL117" s="7" t="s">
        <v>111</v>
      </c>
      <c r="AM117" s="7" t="s">
        <v>111</v>
      </c>
      <c r="AN117" s="7" t="s">
        <v>111</v>
      </c>
      <c r="AO117" s="7" t="s">
        <v>111</v>
      </c>
      <c r="AP117" s="7" t="s">
        <v>111</v>
      </c>
      <c r="AQ117" s="7" t="s">
        <v>111</v>
      </c>
      <c r="AR117" s="7" t="s">
        <v>111</v>
      </c>
      <c r="AS117" s="7" t="s">
        <v>111</v>
      </c>
      <c r="AT117" s="7" t="s">
        <v>111</v>
      </c>
      <c r="AU117" s="7" t="s">
        <v>111</v>
      </c>
      <c r="AV117" s="7" t="s">
        <v>111</v>
      </c>
      <c r="AW117" s="7" t="s">
        <v>111</v>
      </c>
      <c r="AX117" s="7" t="s">
        <v>111</v>
      </c>
      <c r="AY117" s="7" t="s">
        <v>111</v>
      </c>
      <c r="AZ117" s="7" t="s">
        <v>111</v>
      </c>
      <c r="BA117" s="7" t="s">
        <v>111</v>
      </c>
      <c r="BB117" s="7" t="s">
        <v>111</v>
      </c>
      <c r="BC117" s="7" t="s">
        <v>111</v>
      </c>
      <c r="BD117" s="7" t="s">
        <v>111</v>
      </c>
      <c r="BE117" s="7" t="s">
        <v>111</v>
      </c>
      <c r="BF117" s="7" t="s">
        <v>111</v>
      </c>
      <c r="BG117" s="7" t="s">
        <v>111</v>
      </c>
      <c r="BH117" s="7" t="s">
        <v>111</v>
      </c>
      <c r="BI117" s="7" t="s">
        <v>111</v>
      </c>
      <c r="BJ117" s="7" t="s">
        <v>111</v>
      </c>
      <c r="BK117" s="7" t="s">
        <v>111</v>
      </c>
      <c r="BL117" s="7" t="s">
        <v>111</v>
      </c>
      <c r="BM117" s="7" t="s">
        <v>111</v>
      </c>
      <c r="BN117" s="7" t="s">
        <v>111</v>
      </c>
      <c r="BO117" s="7" t="s">
        <v>111</v>
      </c>
      <c r="BP117" s="7" t="s">
        <v>111</v>
      </c>
      <c r="BQ117" s="7" t="s">
        <v>111</v>
      </c>
      <c r="BR117" s="7" t="s">
        <v>111</v>
      </c>
      <c r="BS117" s="7" t="s">
        <v>111</v>
      </c>
      <c r="BT117" s="7" t="s">
        <v>111</v>
      </c>
      <c r="BU117" s="7" t="s">
        <v>111</v>
      </c>
      <c r="BV117" s="7" t="s">
        <v>111</v>
      </c>
      <c r="BW117" s="7" t="s">
        <v>111</v>
      </c>
      <c r="BX117" s="7" t="s">
        <v>111</v>
      </c>
      <c r="BY117" s="7" t="s">
        <v>111</v>
      </c>
      <c r="BZ117" s="7" t="s">
        <v>111</v>
      </c>
      <c r="CA117" s="7" t="s">
        <v>111</v>
      </c>
      <c r="CB117" s="7" t="s">
        <v>111</v>
      </c>
      <c r="CC117" s="7" t="s">
        <v>111</v>
      </c>
      <c r="CD117" s="52" t="s">
        <v>111</v>
      </c>
    </row>
    <row r="118" spans="1:82" x14ac:dyDescent="0.25">
      <c r="A118" s="32" t="s">
        <v>214</v>
      </c>
      <c r="B118" s="57" t="s">
        <v>215</v>
      </c>
      <c r="C118" s="50" t="s">
        <v>113</v>
      </c>
      <c r="D118" s="11" t="s">
        <v>111</v>
      </c>
      <c r="E118" s="13">
        <f t="shared" ref="E118:AJ118" si="211">SUM(E119:E129)</f>
        <v>0</v>
      </c>
      <c r="F118" s="13">
        <f t="shared" si="211"/>
        <v>0</v>
      </c>
      <c r="G118" s="13">
        <f t="shared" si="211"/>
        <v>0</v>
      </c>
      <c r="H118" s="13">
        <f t="shared" si="211"/>
        <v>0</v>
      </c>
      <c r="I118" s="13">
        <f t="shared" si="211"/>
        <v>0</v>
      </c>
      <c r="J118" s="13">
        <f t="shared" si="211"/>
        <v>0</v>
      </c>
      <c r="K118" s="13">
        <f t="shared" si="211"/>
        <v>2</v>
      </c>
      <c r="L118" s="13">
        <f t="shared" si="211"/>
        <v>0</v>
      </c>
      <c r="M118" s="13">
        <f t="shared" si="211"/>
        <v>0</v>
      </c>
      <c r="N118" s="13">
        <f t="shared" si="211"/>
        <v>0</v>
      </c>
      <c r="O118" s="13">
        <f t="shared" si="211"/>
        <v>0</v>
      </c>
      <c r="P118" s="13">
        <f t="shared" si="211"/>
        <v>0</v>
      </c>
      <c r="Q118" s="13">
        <f t="shared" si="211"/>
        <v>0</v>
      </c>
      <c r="R118" s="13">
        <f t="shared" si="211"/>
        <v>0</v>
      </c>
      <c r="S118" s="13">
        <f t="shared" si="211"/>
        <v>0</v>
      </c>
      <c r="T118" s="13">
        <f t="shared" si="211"/>
        <v>0</v>
      </c>
      <c r="U118" s="13">
        <f t="shared" si="211"/>
        <v>0</v>
      </c>
      <c r="V118" s="13">
        <f t="shared" si="211"/>
        <v>0</v>
      </c>
      <c r="W118" s="13">
        <f t="shared" si="211"/>
        <v>0</v>
      </c>
      <c r="X118" s="13">
        <f t="shared" si="211"/>
        <v>0</v>
      </c>
      <c r="Y118" s="13">
        <f t="shared" si="211"/>
        <v>0</v>
      </c>
      <c r="Z118" s="13">
        <f t="shared" si="211"/>
        <v>0</v>
      </c>
      <c r="AA118" s="13">
        <f t="shared" si="211"/>
        <v>0</v>
      </c>
      <c r="AB118" s="13">
        <f t="shared" si="211"/>
        <v>0</v>
      </c>
      <c r="AC118" s="13">
        <f t="shared" si="211"/>
        <v>0</v>
      </c>
      <c r="AD118" s="13">
        <f t="shared" si="211"/>
        <v>0</v>
      </c>
      <c r="AE118" s="13">
        <f t="shared" si="211"/>
        <v>0</v>
      </c>
      <c r="AF118" s="13">
        <f t="shared" si="211"/>
        <v>0</v>
      </c>
      <c r="AG118" s="13">
        <f t="shared" si="211"/>
        <v>0</v>
      </c>
      <c r="AH118" s="13">
        <f t="shared" si="211"/>
        <v>0</v>
      </c>
      <c r="AI118" s="13">
        <f t="shared" si="211"/>
        <v>0</v>
      </c>
      <c r="AJ118" s="13">
        <f t="shared" si="211"/>
        <v>0</v>
      </c>
      <c r="AK118" s="13">
        <f t="shared" ref="AK118:BP118" si="212">SUM(AK119:AK129)</f>
        <v>0</v>
      </c>
      <c r="AL118" s="13">
        <f t="shared" si="212"/>
        <v>0</v>
      </c>
      <c r="AM118" s="13">
        <f t="shared" si="212"/>
        <v>2</v>
      </c>
      <c r="AN118" s="13">
        <f t="shared" si="212"/>
        <v>0</v>
      </c>
      <c r="AO118" s="13">
        <f t="shared" si="212"/>
        <v>0</v>
      </c>
      <c r="AP118" s="13">
        <f t="shared" si="212"/>
        <v>0</v>
      </c>
      <c r="AQ118" s="13">
        <f t="shared" si="212"/>
        <v>0</v>
      </c>
      <c r="AR118" s="13">
        <f t="shared" si="212"/>
        <v>0</v>
      </c>
      <c r="AS118" s="13">
        <f t="shared" si="212"/>
        <v>0</v>
      </c>
      <c r="AT118" s="13">
        <f t="shared" si="212"/>
        <v>0</v>
      </c>
      <c r="AU118" s="13">
        <f t="shared" si="212"/>
        <v>0</v>
      </c>
      <c r="AV118" s="13">
        <f t="shared" si="212"/>
        <v>0</v>
      </c>
      <c r="AW118" s="13">
        <f t="shared" si="212"/>
        <v>0</v>
      </c>
      <c r="AX118" s="13">
        <f t="shared" si="212"/>
        <v>0</v>
      </c>
      <c r="AY118" s="13">
        <f t="shared" si="212"/>
        <v>0</v>
      </c>
      <c r="AZ118" s="13">
        <f t="shared" si="212"/>
        <v>0</v>
      </c>
      <c r="BA118" s="13">
        <f t="shared" si="212"/>
        <v>0</v>
      </c>
      <c r="BB118" s="13">
        <f t="shared" si="212"/>
        <v>0</v>
      </c>
      <c r="BC118" s="13">
        <f t="shared" si="212"/>
        <v>0</v>
      </c>
      <c r="BD118" s="13">
        <f t="shared" si="212"/>
        <v>0</v>
      </c>
      <c r="BE118" s="13">
        <f t="shared" si="212"/>
        <v>0</v>
      </c>
      <c r="BF118" s="13">
        <f t="shared" si="212"/>
        <v>0</v>
      </c>
      <c r="BG118" s="13">
        <f t="shared" si="212"/>
        <v>0</v>
      </c>
      <c r="BH118" s="13">
        <f t="shared" si="212"/>
        <v>0</v>
      </c>
      <c r="BI118" s="13">
        <f t="shared" si="212"/>
        <v>0</v>
      </c>
      <c r="BJ118" s="13">
        <f t="shared" si="212"/>
        <v>0</v>
      </c>
      <c r="BK118" s="13">
        <f t="shared" si="212"/>
        <v>0</v>
      </c>
      <c r="BL118" s="13">
        <f t="shared" si="212"/>
        <v>0</v>
      </c>
      <c r="BM118" s="13">
        <f t="shared" si="212"/>
        <v>0</v>
      </c>
      <c r="BN118" s="13">
        <f t="shared" si="212"/>
        <v>0</v>
      </c>
      <c r="BO118" s="13">
        <f t="shared" si="212"/>
        <v>0</v>
      </c>
      <c r="BP118" s="13">
        <f t="shared" si="212"/>
        <v>0</v>
      </c>
      <c r="BQ118" s="13">
        <f t="shared" ref="BQ118:BV118" si="213">SUM(BQ119:BQ129)</f>
        <v>0</v>
      </c>
      <c r="BR118" s="13">
        <f t="shared" si="213"/>
        <v>0</v>
      </c>
      <c r="BS118" s="13">
        <f t="shared" si="213"/>
        <v>0</v>
      </c>
      <c r="BT118" s="13">
        <f t="shared" si="213"/>
        <v>0</v>
      </c>
      <c r="BU118" s="13">
        <f t="shared" si="213"/>
        <v>0</v>
      </c>
      <c r="BV118" s="13">
        <f t="shared" si="213"/>
        <v>0</v>
      </c>
      <c r="BW118" s="13">
        <f t="shared" ref="BW118:CC119" si="214">AN118-L118</f>
        <v>0</v>
      </c>
      <c r="BX118" s="13">
        <f t="shared" si="214"/>
        <v>0</v>
      </c>
      <c r="BY118" s="13">
        <f t="shared" si="214"/>
        <v>0</v>
      </c>
      <c r="BZ118" s="13">
        <f t="shared" si="214"/>
        <v>0</v>
      </c>
      <c r="CA118" s="13">
        <f t="shared" si="214"/>
        <v>0</v>
      </c>
      <c r="CB118" s="13">
        <f t="shared" si="214"/>
        <v>0</v>
      </c>
      <c r="CC118" s="13">
        <f t="shared" si="214"/>
        <v>0</v>
      </c>
      <c r="CD118" s="52" t="s">
        <v>111</v>
      </c>
    </row>
    <row r="119" spans="1:82" x14ac:dyDescent="0.25">
      <c r="A119" s="12" t="s">
        <v>216</v>
      </c>
      <c r="B119" s="58" t="s">
        <v>363</v>
      </c>
      <c r="C119" s="58" t="s">
        <v>233</v>
      </c>
      <c r="D119" s="11" t="s">
        <v>111</v>
      </c>
      <c r="E119" s="13">
        <f t="shared" ref="E119:K122" si="215">L119+S119+Z119+AG119</f>
        <v>0</v>
      </c>
      <c r="F119" s="13">
        <f t="shared" si="215"/>
        <v>0</v>
      </c>
      <c r="G119" s="13">
        <f t="shared" si="215"/>
        <v>0</v>
      </c>
      <c r="H119" s="13">
        <f t="shared" si="215"/>
        <v>0</v>
      </c>
      <c r="I119" s="13">
        <f t="shared" si="215"/>
        <v>0</v>
      </c>
      <c r="J119" s="13">
        <f t="shared" si="215"/>
        <v>0</v>
      </c>
      <c r="K119" s="13">
        <f t="shared" si="215"/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13">
        <v>0</v>
      </c>
      <c r="AN119" s="7">
        <f t="shared" ref="AN119:AT129" si="216">AU119+BB119+BI119+BP119</f>
        <v>0</v>
      </c>
      <c r="AO119" s="7">
        <f t="shared" si="216"/>
        <v>0</v>
      </c>
      <c r="AP119" s="7">
        <f t="shared" si="216"/>
        <v>0</v>
      </c>
      <c r="AQ119" s="7">
        <f t="shared" si="216"/>
        <v>0</v>
      </c>
      <c r="AR119" s="7">
        <f t="shared" si="216"/>
        <v>0</v>
      </c>
      <c r="AS119" s="7">
        <f t="shared" si="216"/>
        <v>0</v>
      </c>
      <c r="AT119" s="7">
        <f t="shared" si="216"/>
        <v>0</v>
      </c>
      <c r="AU119" s="7">
        <v>0</v>
      </c>
      <c r="AV119" s="7">
        <v>0</v>
      </c>
      <c r="AW119" s="7">
        <v>0</v>
      </c>
      <c r="AX119" s="7">
        <v>0</v>
      </c>
      <c r="AY119" s="7">
        <v>0</v>
      </c>
      <c r="AZ119" s="7">
        <v>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7">
        <v>0</v>
      </c>
      <c r="BK119" s="7">
        <v>0</v>
      </c>
      <c r="BL119" s="7">
        <v>0</v>
      </c>
      <c r="BM119" s="7">
        <v>0</v>
      </c>
      <c r="BN119" s="7">
        <v>0</v>
      </c>
      <c r="BO119" s="7">
        <v>0</v>
      </c>
      <c r="BP119" s="7">
        <v>0</v>
      </c>
      <c r="BQ119" s="7">
        <v>0</v>
      </c>
      <c r="BR119" s="7">
        <v>0</v>
      </c>
      <c r="BS119" s="7">
        <v>0</v>
      </c>
      <c r="BT119" s="7">
        <v>0</v>
      </c>
      <c r="BU119" s="7">
        <v>0</v>
      </c>
      <c r="BV119" s="7">
        <v>0</v>
      </c>
      <c r="BW119" s="7">
        <f t="shared" si="214"/>
        <v>0</v>
      </c>
      <c r="BX119" s="7">
        <f t="shared" si="214"/>
        <v>0</v>
      </c>
      <c r="BY119" s="7">
        <f t="shared" si="214"/>
        <v>0</v>
      </c>
      <c r="BZ119" s="7">
        <f t="shared" si="214"/>
        <v>0</v>
      </c>
      <c r="CA119" s="7">
        <f t="shared" si="214"/>
        <v>0</v>
      </c>
      <c r="CB119" s="7">
        <f t="shared" si="214"/>
        <v>0</v>
      </c>
      <c r="CC119" s="7">
        <f t="shared" si="214"/>
        <v>0</v>
      </c>
      <c r="CD119" s="36" t="s">
        <v>370</v>
      </c>
    </row>
    <row r="120" spans="1:82" ht="31.5" x14ac:dyDescent="0.25">
      <c r="A120" s="12" t="s">
        <v>220</v>
      </c>
      <c r="B120" s="37" t="s">
        <v>364</v>
      </c>
      <c r="C120" s="11" t="s">
        <v>365</v>
      </c>
      <c r="D120" s="11" t="s">
        <v>111</v>
      </c>
      <c r="E120" s="13">
        <f t="shared" si="215"/>
        <v>0</v>
      </c>
      <c r="F120" s="13">
        <f t="shared" si="215"/>
        <v>0</v>
      </c>
      <c r="G120" s="13">
        <f t="shared" si="215"/>
        <v>0</v>
      </c>
      <c r="H120" s="13">
        <f t="shared" si="215"/>
        <v>0</v>
      </c>
      <c r="I120" s="13">
        <f t="shared" si="215"/>
        <v>0</v>
      </c>
      <c r="J120" s="13">
        <f t="shared" si="215"/>
        <v>0</v>
      </c>
      <c r="K120" s="13">
        <f t="shared" si="215"/>
        <v>1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13">
        <v>1</v>
      </c>
      <c r="AN120" s="7">
        <f t="shared" si="216"/>
        <v>0</v>
      </c>
      <c r="AO120" s="7">
        <f t="shared" si="216"/>
        <v>0</v>
      </c>
      <c r="AP120" s="7">
        <f t="shared" si="216"/>
        <v>0</v>
      </c>
      <c r="AQ120" s="7">
        <f t="shared" si="216"/>
        <v>0</v>
      </c>
      <c r="AR120" s="7">
        <f t="shared" si="216"/>
        <v>0</v>
      </c>
      <c r="AS120" s="7">
        <f t="shared" si="216"/>
        <v>0</v>
      </c>
      <c r="AT120" s="7">
        <f t="shared" si="216"/>
        <v>0</v>
      </c>
      <c r="AU120" s="7">
        <v>0</v>
      </c>
      <c r="AV120" s="7">
        <v>0</v>
      </c>
      <c r="AW120" s="7">
        <v>0</v>
      </c>
      <c r="AX120" s="7">
        <v>0</v>
      </c>
      <c r="AY120" s="7">
        <v>0</v>
      </c>
      <c r="AZ120" s="7">
        <v>0</v>
      </c>
      <c r="BA120" s="7">
        <v>0</v>
      </c>
      <c r="BB120" s="7">
        <v>0</v>
      </c>
      <c r="BC120" s="7">
        <v>0</v>
      </c>
      <c r="BD120" s="7">
        <v>0</v>
      </c>
      <c r="BE120" s="7">
        <v>0</v>
      </c>
      <c r="BF120" s="7">
        <v>0</v>
      </c>
      <c r="BG120" s="7">
        <v>0</v>
      </c>
      <c r="BH120" s="7">
        <v>0</v>
      </c>
      <c r="BI120" s="7">
        <v>0</v>
      </c>
      <c r="BJ120" s="7">
        <v>0</v>
      </c>
      <c r="BK120" s="7">
        <v>0</v>
      </c>
      <c r="BL120" s="7">
        <v>0</v>
      </c>
      <c r="BM120" s="7">
        <v>0</v>
      </c>
      <c r="BN120" s="7">
        <v>0</v>
      </c>
      <c r="BO120" s="7">
        <v>0</v>
      </c>
      <c r="BP120" s="7">
        <v>0</v>
      </c>
      <c r="BQ120" s="7">
        <v>0</v>
      </c>
      <c r="BR120" s="7">
        <v>0</v>
      </c>
      <c r="BS120" s="7">
        <v>0</v>
      </c>
      <c r="BT120" s="7">
        <v>0</v>
      </c>
      <c r="BU120" s="7">
        <v>0</v>
      </c>
      <c r="BV120" s="7">
        <v>0</v>
      </c>
      <c r="BW120" s="7">
        <f t="shared" ref="BW120:BW129" si="217">AN120-L120</f>
        <v>0</v>
      </c>
      <c r="BX120" s="7">
        <f t="shared" ref="BX120:BX129" si="218">AO120-M120</f>
        <v>0</v>
      </c>
      <c r="BY120" s="7">
        <f t="shared" ref="BY120:BY129" si="219">AP120-N120</f>
        <v>0</v>
      </c>
      <c r="BZ120" s="7">
        <f t="shared" ref="BZ120:BZ129" si="220">AQ120-O120</f>
        <v>0</v>
      </c>
      <c r="CA120" s="7">
        <f t="shared" ref="CA120:CA129" si="221">AR120-P120</f>
        <v>0</v>
      </c>
      <c r="CB120" s="7">
        <f t="shared" ref="CB120:CB129" si="222">AS120-Q120</f>
        <v>0</v>
      </c>
      <c r="CC120" s="7">
        <f t="shared" ref="CC120:CC129" si="223">AT120-R120</f>
        <v>0</v>
      </c>
      <c r="CD120" s="15" t="s">
        <v>371</v>
      </c>
    </row>
    <row r="121" spans="1:82" x14ac:dyDescent="0.25">
      <c r="A121" s="12" t="s">
        <v>221</v>
      </c>
      <c r="B121" s="58" t="s">
        <v>366</v>
      </c>
      <c r="C121" s="58" t="s">
        <v>235</v>
      </c>
      <c r="D121" s="11" t="s">
        <v>111</v>
      </c>
      <c r="E121" s="13">
        <f t="shared" si="215"/>
        <v>0</v>
      </c>
      <c r="F121" s="13">
        <f t="shared" si="215"/>
        <v>0</v>
      </c>
      <c r="G121" s="13">
        <f t="shared" si="215"/>
        <v>0</v>
      </c>
      <c r="H121" s="13">
        <f t="shared" si="215"/>
        <v>0</v>
      </c>
      <c r="I121" s="13">
        <f t="shared" si="215"/>
        <v>0</v>
      </c>
      <c r="J121" s="13">
        <f t="shared" si="215"/>
        <v>0</v>
      </c>
      <c r="K121" s="13">
        <f t="shared" si="215"/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13">
        <v>0</v>
      </c>
      <c r="AN121" s="7">
        <f t="shared" si="216"/>
        <v>0</v>
      </c>
      <c r="AO121" s="7">
        <f t="shared" si="216"/>
        <v>0</v>
      </c>
      <c r="AP121" s="7">
        <f t="shared" si="216"/>
        <v>0</v>
      </c>
      <c r="AQ121" s="7">
        <f t="shared" si="216"/>
        <v>0</v>
      </c>
      <c r="AR121" s="7">
        <f t="shared" si="216"/>
        <v>0</v>
      </c>
      <c r="AS121" s="7">
        <f t="shared" si="216"/>
        <v>0</v>
      </c>
      <c r="AT121" s="7">
        <f t="shared" si="216"/>
        <v>0</v>
      </c>
      <c r="AU121" s="7">
        <v>0</v>
      </c>
      <c r="AV121" s="7">
        <v>0</v>
      </c>
      <c r="AW121" s="7">
        <v>0</v>
      </c>
      <c r="AX121" s="7">
        <v>0</v>
      </c>
      <c r="AY121" s="7">
        <v>0</v>
      </c>
      <c r="AZ121" s="7">
        <v>0</v>
      </c>
      <c r="BA121" s="7">
        <v>0</v>
      </c>
      <c r="BB121" s="7">
        <v>0</v>
      </c>
      <c r="BC121" s="7">
        <v>0</v>
      </c>
      <c r="BD121" s="7">
        <v>0</v>
      </c>
      <c r="BE121" s="7">
        <v>0</v>
      </c>
      <c r="BF121" s="7">
        <v>0</v>
      </c>
      <c r="BG121" s="7">
        <v>0</v>
      </c>
      <c r="BH121" s="7">
        <v>0</v>
      </c>
      <c r="BI121" s="7">
        <v>0</v>
      </c>
      <c r="BJ121" s="7">
        <v>0</v>
      </c>
      <c r="BK121" s="7">
        <v>0</v>
      </c>
      <c r="BL121" s="7">
        <v>0</v>
      </c>
      <c r="BM121" s="7">
        <v>0</v>
      </c>
      <c r="BN121" s="7">
        <v>0</v>
      </c>
      <c r="BO121" s="7">
        <v>0</v>
      </c>
      <c r="BP121" s="7">
        <v>0</v>
      </c>
      <c r="BQ121" s="7">
        <v>0</v>
      </c>
      <c r="BR121" s="7">
        <v>0</v>
      </c>
      <c r="BS121" s="7">
        <v>0</v>
      </c>
      <c r="BT121" s="7">
        <v>0</v>
      </c>
      <c r="BU121" s="7">
        <v>0</v>
      </c>
      <c r="BV121" s="7">
        <v>0</v>
      </c>
      <c r="BW121" s="7">
        <f t="shared" si="217"/>
        <v>0</v>
      </c>
      <c r="BX121" s="7">
        <f t="shared" si="218"/>
        <v>0</v>
      </c>
      <c r="BY121" s="7">
        <f t="shared" si="219"/>
        <v>0</v>
      </c>
      <c r="BZ121" s="7">
        <f t="shared" si="220"/>
        <v>0</v>
      </c>
      <c r="CA121" s="7">
        <f t="shared" si="221"/>
        <v>0</v>
      </c>
      <c r="CB121" s="7">
        <f t="shared" si="222"/>
        <v>0</v>
      </c>
      <c r="CC121" s="7">
        <f t="shared" si="223"/>
        <v>0</v>
      </c>
      <c r="CD121" s="36" t="s">
        <v>372</v>
      </c>
    </row>
    <row r="122" spans="1:82" x14ac:dyDescent="0.25">
      <c r="A122" s="12" t="s">
        <v>222</v>
      </c>
      <c r="B122" s="59" t="s">
        <v>217</v>
      </c>
      <c r="C122" s="11" t="s">
        <v>218</v>
      </c>
      <c r="D122" s="11" t="s">
        <v>111</v>
      </c>
      <c r="E122" s="13">
        <f t="shared" si="215"/>
        <v>0</v>
      </c>
      <c r="F122" s="13">
        <f t="shared" si="215"/>
        <v>0</v>
      </c>
      <c r="G122" s="13">
        <f t="shared" si="215"/>
        <v>0</v>
      </c>
      <c r="H122" s="13">
        <f t="shared" si="215"/>
        <v>0</v>
      </c>
      <c r="I122" s="13">
        <f t="shared" si="215"/>
        <v>0</v>
      </c>
      <c r="J122" s="13">
        <f t="shared" si="215"/>
        <v>0</v>
      </c>
      <c r="K122" s="13">
        <f t="shared" si="215"/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13">
        <v>0</v>
      </c>
      <c r="AN122" s="7">
        <f t="shared" si="216"/>
        <v>0</v>
      </c>
      <c r="AO122" s="7">
        <f t="shared" si="216"/>
        <v>0</v>
      </c>
      <c r="AP122" s="7">
        <f t="shared" si="216"/>
        <v>0</v>
      </c>
      <c r="AQ122" s="7">
        <f t="shared" si="216"/>
        <v>0</v>
      </c>
      <c r="AR122" s="7">
        <f t="shared" si="216"/>
        <v>0</v>
      </c>
      <c r="AS122" s="7">
        <f t="shared" si="216"/>
        <v>0</v>
      </c>
      <c r="AT122" s="7">
        <f t="shared" si="216"/>
        <v>0</v>
      </c>
      <c r="AU122" s="7">
        <v>0</v>
      </c>
      <c r="AV122" s="7">
        <v>0</v>
      </c>
      <c r="AW122" s="7">
        <v>0</v>
      </c>
      <c r="AX122" s="7">
        <v>0</v>
      </c>
      <c r="AY122" s="7">
        <v>0</v>
      </c>
      <c r="AZ122" s="7">
        <v>0</v>
      </c>
      <c r="BA122" s="7">
        <v>0</v>
      </c>
      <c r="BB122" s="7">
        <v>0</v>
      </c>
      <c r="BC122" s="7">
        <v>0</v>
      </c>
      <c r="BD122" s="7">
        <v>0</v>
      </c>
      <c r="BE122" s="7">
        <v>0</v>
      </c>
      <c r="BF122" s="7">
        <v>0</v>
      </c>
      <c r="BG122" s="7">
        <v>0</v>
      </c>
      <c r="BH122" s="7">
        <v>0</v>
      </c>
      <c r="BI122" s="7">
        <v>0</v>
      </c>
      <c r="BJ122" s="7">
        <v>0</v>
      </c>
      <c r="BK122" s="7">
        <v>0</v>
      </c>
      <c r="BL122" s="7">
        <v>0</v>
      </c>
      <c r="BM122" s="7">
        <v>0</v>
      </c>
      <c r="BN122" s="7">
        <v>0</v>
      </c>
      <c r="BO122" s="7">
        <v>0</v>
      </c>
      <c r="BP122" s="7">
        <v>0</v>
      </c>
      <c r="BQ122" s="7">
        <v>0</v>
      </c>
      <c r="BR122" s="7">
        <v>0</v>
      </c>
      <c r="BS122" s="7">
        <v>0</v>
      </c>
      <c r="BT122" s="7">
        <v>0</v>
      </c>
      <c r="BU122" s="7">
        <v>0</v>
      </c>
      <c r="BV122" s="7">
        <v>0</v>
      </c>
      <c r="BW122" s="7">
        <f t="shared" si="217"/>
        <v>0</v>
      </c>
      <c r="BX122" s="7">
        <f t="shared" si="218"/>
        <v>0</v>
      </c>
      <c r="BY122" s="7">
        <f t="shared" si="219"/>
        <v>0</v>
      </c>
      <c r="BZ122" s="7">
        <f t="shared" si="220"/>
        <v>0</v>
      </c>
      <c r="CA122" s="7">
        <f t="shared" si="221"/>
        <v>0</v>
      </c>
      <c r="CB122" s="7">
        <f t="shared" si="222"/>
        <v>0</v>
      </c>
      <c r="CC122" s="7">
        <f t="shared" si="223"/>
        <v>0</v>
      </c>
      <c r="CD122" s="36" t="s">
        <v>219</v>
      </c>
    </row>
    <row r="123" spans="1:82" x14ac:dyDescent="0.25">
      <c r="A123" s="12" t="s">
        <v>226</v>
      </c>
      <c r="B123" s="17" t="s">
        <v>227</v>
      </c>
      <c r="C123" s="15" t="s">
        <v>228</v>
      </c>
      <c r="D123" s="11" t="s">
        <v>111</v>
      </c>
      <c r="E123" s="13">
        <f t="shared" ref="E123:E129" si="224">L123+S123+Z123+AG123</f>
        <v>0</v>
      </c>
      <c r="F123" s="13">
        <f t="shared" ref="F123:F129" si="225">M123+T123+AA123+AH123</f>
        <v>0</v>
      </c>
      <c r="G123" s="13">
        <f t="shared" ref="G123:G129" si="226">N123+U123+AB123+AI123</f>
        <v>0</v>
      </c>
      <c r="H123" s="13">
        <f t="shared" ref="H123:H129" si="227">O123+V123+AC123+AJ123</f>
        <v>0</v>
      </c>
      <c r="I123" s="13">
        <f t="shared" ref="I123:I129" si="228">P123+W123+AD123+AK123</f>
        <v>0</v>
      </c>
      <c r="J123" s="13">
        <f t="shared" ref="J123:J129" si="229">Q123+X123+AE123+AL123</f>
        <v>0</v>
      </c>
      <c r="K123" s="13">
        <f t="shared" ref="K123:K129" si="230">R123+Y123+AF123+AM123</f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13">
        <v>0</v>
      </c>
      <c r="AN123" s="7">
        <f t="shared" ref="AN123" si="231">AU123+BB123+BI123+BP123</f>
        <v>0</v>
      </c>
      <c r="AO123" s="7">
        <f t="shared" ref="AO123" si="232">AV123+BC123+BJ123+BQ123</f>
        <v>0</v>
      </c>
      <c r="AP123" s="7">
        <f t="shared" ref="AP123" si="233">AW123+BD123+BK123+BR123</f>
        <v>0</v>
      </c>
      <c r="AQ123" s="7">
        <f t="shared" ref="AQ123" si="234">AX123+BE123+BL123+BS123</f>
        <v>0</v>
      </c>
      <c r="AR123" s="7">
        <f t="shared" ref="AR123" si="235">AY123+BF123+BM123+BT123</f>
        <v>0</v>
      </c>
      <c r="AS123" s="7">
        <f t="shared" ref="AS123" si="236">AZ123+BG123+BN123+BU123</f>
        <v>0</v>
      </c>
      <c r="AT123" s="7">
        <f t="shared" ref="AT123" si="237">BA123+BH123+BO123+BV123</f>
        <v>0</v>
      </c>
      <c r="AU123" s="7">
        <v>0</v>
      </c>
      <c r="AV123" s="7">
        <v>0</v>
      </c>
      <c r="AW123" s="7">
        <v>0</v>
      </c>
      <c r="AX123" s="7">
        <v>0</v>
      </c>
      <c r="AY123" s="7">
        <v>0</v>
      </c>
      <c r="AZ123" s="7">
        <v>0</v>
      </c>
      <c r="BA123" s="7">
        <v>0</v>
      </c>
      <c r="BB123" s="7">
        <v>0</v>
      </c>
      <c r="BC123" s="7">
        <v>0</v>
      </c>
      <c r="BD123" s="7">
        <v>0</v>
      </c>
      <c r="BE123" s="7">
        <v>0</v>
      </c>
      <c r="BF123" s="7">
        <v>0</v>
      </c>
      <c r="BG123" s="7">
        <v>0</v>
      </c>
      <c r="BH123" s="7">
        <v>0</v>
      </c>
      <c r="BI123" s="7">
        <v>0</v>
      </c>
      <c r="BJ123" s="7">
        <v>0</v>
      </c>
      <c r="BK123" s="7">
        <v>0</v>
      </c>
      <c r="BL123" s="7">
        <v>0</v>
      </c>
      <c r="BM123" s="7">
        <v>0</v>
      </c>
      <c r="BN123" s="7">
        <v>0</v>
      </c>
      <c r="BO123" s="7">
        <v>0</v>
      </c>
      <c r="BP123" s="7">
        <v>0</v>
      </c>
      <c r="BQ123" s="7">
        <v>0</v>
      </c>
      <c r="BR123" s="7">
        <v>0</v>
      </c>
      <c r="BS123" s="7">
        <v>0</v>
      </c>
      <c r="BT123" s="7">
        <v>0</v>
      </c>
      <c r="BU123" s="7">
        <v>0</v>
      </c>
      <c r="BV123" s="7">
        <v>0</v>
      </c>
      <c r="BW123" s="7">
        <f t="shared" si="217"/>
        <v>0</v>
      </c>
      <c r="BX123" s="7">
        <f t="shared" si="218"/>
        <v>0</v>
      </c>
      <c r="BY123" s="7">
        <f t="shared" si="219"/>
        <v>0</v>
      </c>
      <c r="BZ123" s="7">
        <f t="shared" si="220"/>
        <v>0</v>
      </c>
      <c r="CA123" s="7">
        <f t="shared" si="221"/>
        <v>0</v>
      </c>
      <c r="CB123" s="7">
        <f t="shared" si="222"/>
        <v>0</v>
      </c>
      <c r="CC123" s="7">
        <f t="shared" si="223"/>
        <v>0</v>
      </c>
      <c r="CD123" s="36" t="s">
        <v>229</v>
      </c>
    </row>
    <row r="124" spans="1:82" ht="31.5" x14ac:dyDescent="0.25">
      <c r="A124" s="12" t="s">
        <v>230</v>
      </c>
      <c r="B124" s="59" t="s">
        <v>227</v>
      </c>
      <c r="C124" s="11" t="s">
        <v>367</v>
      </c>
      <c r="D124" s="11" t="s">
        <v>111</v>
      </c>
      <c r="E124" s="13">
        <f t="shared" si="224"/>
        <v>0</v>
      </c>
      <c r="F124" s="13">
        <f t="shared" si="225"/>
        <v>0</v>
      </c>
      <c r="G124" s="13">
        <f t="shared" si="226"/>
        <v>0</v>
      </c>
      <c r="H124" s="13">
        <f t="shared" si="227"/>
        <v>0</v>
      </c>
      <c r="I124" s="13">
        <f t="shared" si="228"/>
        <v>0</v>
      </c>
      <c r="J124" s="13">
        <f t="shared" si="229"/>
        <v>0</v>
      </c>
      <c r="K124" s="13">
        <f t="shared" si="230"/>
        <v>1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13">
        <v>1</v>
      </c>
      <c r="AN124" s="7">
        <f t="shared" si="216"/>
        <v>0</v>
      </c>
      <c r="AO124" s="7">
        <f t="shared" si="216"/>
        <v>0</v>
      </c>
      <c r="AP124" s="7">
        <f t="shared" si="216"/>
        <v>0</v>
      </c>
      <c r="AQ124" s="7">
        <f t="shared" si="216"/>
        <v>0</v>
      </c>
      <c r="AR124" s="7">
        <f t="shared" si="216"/>
        <v>0</v>
      </c>
      <c r="AS124" s="7">
        <f t="shared" si="216"/>
        <v>0</v>
      </c>
      <c r="AT124" s="7">
        <f t="shared" si="216"/>
        <v>0</v>
      </c>
      <c r="AU124" s="7">
        <v>0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0</v>
      </c>
      <c r="BB124" s="7">
        <v>0</v>
      </c>
      <c r="BC124" s="7">
        <v>0</v>
      </c>
      <c r="BD124" s="7">
        <v>0</v>
      </c>
      <c r="BE124" s="7">
        <v>0</v>
      </c>
      <c r="BF124" s="7">
        <v>0</v>
      </c>
      <c r="BG124" s="7">
        <v>0</v>
      </c>
      <c r="BH124" s="7">
        <v>0</v>
      </c>
      <c r="BI124" s="7">
        <v>0</v>
      </c>
      <c r="BJ124" s="7">
        <v>0</v>
      </c>
      <c r="BK124" s="7">
        <v>0</v>
      </c>
      <c r="BL124" s="7">
        <v>0</v>
      </c>
      <c r="BM124" s="7">
        <v>0</v>
      </c>
      <c r="BN124" s="7">
        <v>0</v>
      </c>
      <c r="BO124" s="7">
        <v>0</v>
      </c>
      <c r="BP124" s="7">
        <v>0</v>
      </c>
      <c r="BQ124" s="7">
        <v>0</v>
      </c>
      <c r="BR124" s="7">
        <v>0</v>
      </c>
      <c r="BS124" s="7">
        <v>0</v>
      </c>
      <c r="BT124" s="7">
        <v>0</v>
      </c>
      <c r="BU124" s="7">
        <v>0</v>
      </c>
      <c r="BV124" s="7">
        <v>0</v>
      </c>
      <c r="BW124" s="7">
        <f t="shared" si="217"/>
        <v>0</v>
      </c>
      <c r="BX124" s="7">
        <f t="shared" si="218"/>
        <v>0</v>
      </c>
      <c r="BY124" s="7">
        <f t="shared" si="219"/>
        <v>0</v>
      </c>
      <c r="BZ124" s="7">
        <f t="shared" si="220"/>
        <v>0</v>
      </c>
      <c r="CA124" s="7">
        <f t="shared" si="221"/>
        <v>0</v>
      </c>
      <c r="CB124" s="7">
        <f t="shared" si="222"/>
        <v>0</v>
      </c>
      <c r="CC124" s="7">
        <f t="shared" si="223"/>
        <v>0</v>
      </c>
      <c r="CD124" s="36" t="s">
        <v>371</v>
      </c>
    </row>
    <row r="125" spans="1:82" x14ac:dyDescent="0.25">
      <c r="A125" s="12" t="s">
        <v>232</v>
      </c>
      <c r="B125" s="58" t="s">
        <v>363</v>
      </c>
      <c r="C125" s="58" t="s">
        <v>237</v>
      </c>
      <c r="D125" s="11" t="s">
        <v>111</v>
      </c>
      <c r="E125" s="13">
        <f t="shared" si="224"/>
        <v>0</v>
      </c>
      <c r="F125" s="13">
        <f t="shared" si="225"/>
        <v>0</v>
      </c>
      <c r="G125" s="13">
        <f t="shared" si="226"/>
        <v>0</v>
      </c>
      <c r="H125" s="13">
        <f t="shared" si="227"/>
        <v>0</v>
      </c>
      <c r="I125" s="13">
        <f t="shared" si="228"/>
        <v>0</v>
      </c>
      <c r="J125" s="13">
        <f t="shared" si="229"/>
        <v>0</v>
      </c>
      <c r="K125" s="13">
        <f t="shared" si="230"/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13">
        <v>0</v>
      </c>
      <c r="AN125" s="7">
        <f t="shared" si="216"/>
        <v>0</v>
      </c>
      <c r="AO125" s="7">
        <f t="shared" si="216"/>
        <v>0</v>
      </c>
      <c r="AP125" s="7">
        <f t="shared" si="216"/>
        <v>0</v>
      </c>
      <c r="AQ125" s="7">
        <f t="shared" si="216"/>
        <v>0</v>
      </c>
      <c r="AR125" s="7">
        <f t="shared" si="216"/>
        <v>0</v>
      </c>
      <c r="AS125" s="7">
        <f t="shared" si="216"/>
        <v>0</v>
      </c>
      <c r="AT125" s="7">
        <f t="shared" si="216"/>
        <v>0</v>
      </c>
      <c r="AU125" s="7">
        <v>0</v>
      </c>
      <c r="AV125" s="7">
        <v>0</v>
      </c>
      <c r="AW125" s="7">
        <v>0</v>
      </c>
      <c r="AX125" s="7">
        <v>0</v>
      </c>
      <c r="AY125" s="7">
        <v>0</v>
      </c>
      <c r="AZ125" s="7">
        <v>0</v>
      </c>
      <c r="BA125" s="7">
        <v>0</v>
      </c>
      <c r="BB125" s="7">
        <v>0</v>
      </c>
      <c r="BC125" s="7">
        <v>0</v>
      </c>
      <c r="BD125" s="7">
        <v>0</v>
      </c>
      <c r="BE125" s="7">
        <v>0</v>
      </c>
      <c r="BF125" s="7">
        <v>0</v>
      </c>
      <c r="BG125" s="7">
        <v>0</v>
      </c>
      <c r="BH125" s="7">
        <v>0</v>
      </c>
      <c r="BI125" s="7">
        <v>0</v>
      </c>
      <c r="BJ125" s="7">
        <v>0</v>
      </c>
      <c r="BK125" s="7">
        <v>0</v>
      </c>
      <c r="BL125" s="7">
        <v>0</v>
      </c>
      <c r="BM125" s="7">
        <v>0</v>
      </c>
      <c r="BN125" s="7">
        <v>0</v>
      </c>
      <c r="BO125" s="7">
        <v>0</v>
      </c>
      <c r="BP125" s="7">
        <v>0</v>
      </c>
      <c r="BQ125" s="7">
        <v>0</v>
      </c>
      <c r="BR125" s="7">
        <v>0</v>
      </c>
      <c r="BS125" s="7">
        <v>0</v>
      </c>
      <c r="BT125" s="7">
        <v>0</v>
      </c>
      <c r="BU125" s="7">
        <v>0</v>
      </c>
      <c r="BV125" s="7">
        <v>0</v>
      </c>
      <c r="BW125" s="7">
        <f t="shared" si="217"/>
        <v>0</v>
      </c>
      <c r="BX125" s="7">
        <f t="shared" si="218"/>
        <v>0</v>
      </c>
      <c r="BY125" s="7">
        <f t="shared" si="219"/>
        <v>0</v>
      </c>
      <c r="BZ125" s="7">
        <f t="shared" si="220"/>
        <v>0</v>
      </c>
      <c r="CA125" s="7">
        <f t="shared" si="221"/>
        <v>0</v>
      </c>
      <c r="CB125" s="7">
        <f t="shared" si="222"/>
        <v>0</v>
      </c>
      <c r="CC125" s="7">
        <f t="shared" si="223"/>
        <v>0</v>
      </c>
      <c r="CD125" s="36" t="s">
        <v>373</v>
      </c>
    </row>
    <row r="126" spans="1:82" x14ac:dyDescent="0.25">
      <c r="A126" s="12" t="s">
        <v>234</v>
      </c>
      <c r="B126" s="58" t="s">
        <v>368</v>
      </c>
      <c r="C126" s="58" t="s">
        <v>239</v>
      </c>
      <c r="D126" s="11" t="s">
        <v>111</v>
      </c>
      <c r="E126" s="13">
        <f t="shared" si="224"/>
        <v>0</v>
      </c>
      <c r="F126" s="13">
        <f t="shared" si="225"/>
        <v>0</v>
      </c>
      <c r="G126" s="13">
        <f t="shared" si="226"/>
        <v>0</v>
      </c>
      <c r="H126" s="13">
        <f t="shared" si="227"/>
        <v>0</v>
      </c>
      <c r="I126" s="13">
        <f t="shared" si="228"/>
        <v>0</v>
      </c>
      <c r="J126" s="13">
        <f t="shared" si="229"/>
        <v>0</v>
      </c>
      <c r="K126" s="13">
        <f t="shared" si="230"/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13">
        <v>0</v>
      </c>
      <c r="AN126" s="7">
        <f t="shared" si="216"/>
        <v>0</v>
      </c>
      <c r="AO126" s="7">
        <f t="shared" si="216"/>
        <v>0</v>
      </c>
      <c r="AP126" s="7">
        <f t="shared" si="216"/>
        <v>0</v>
      </c>
      <c r="AQ126" s="7">
        <f t="shared" si="216"/>
        <v>0</v>
      </c>
      <c r="AR126" s="7">
        <f t="shared" si="216"/>
        <v>0</v>
      </c>
      <c r="AS126" s="7">
        <f t="shared" si="216"/>
        <v>0</v>
      </c>
      <c r="AT126" s="7">
        <f t="shared" si="216"/>
        <v>0</v>
      </c>
      <c r="AU126" s="7">
        <v>0</v>
      </c>
      <c r="AV126" s="7">
        <v>0</v>
      </c>
      <c r="AW126" s="7">
        <v>0</v>
      </c>
      <c r="AX126" s="7">
        <v>0</v>
      </c>
      <c r="AY126" s="7">
        <v>0</v>
      </c>
      <c r="AZ126" s="7">
        <v>0</v>
      </c>
      <c r="BA126" s="7">
        <v>0</v>
      </c>
      <c r="BB126" s="7">
        <v>0</v>
      </c>
      <c r="BC126" s="7">
        <v>0</v>
      </c>
      <c r="BD126" s="7">
        <v>0</v>
      </c>
      <c r="BE126" s="7">
        <v>0</v>
      </c>
      <c r="BF126" s="7">
        <v>0</v>
      </c>
      <c r="BG126" s="7">
        <v>0</v>
      </c>
      <c r="BH126" s="7">
        <v>0</v>
      </c>
      <c r="BI126" s="7">
        <v>0</v>
      </c>
      <c r="BJ126" s="7">
        <v>0</v>
      </c>
      <c r="BK126" s="7">
        <v>0</v>
      </c>
      <c r="BL126" s="7">
        <v>0</v>
      </c>
      <c r="BM126" s="7">
        <v>0</v>
      </c>
      <c r="BN126" s="7">
        <v>0</v>
      </c>
      <c r="BO126" s="7">
        <v>0</v>
      </c>
      <c r="BP126" s="7">
        <v>0</v>
      </c>
      <c r="BQ126" s="7">
        <v>0</v>
      </c>
      <c r="BR126" s="7">
        <v>0</v>
      </c>
      <c r="BS126" s="7">
        <v>0</v>
      </c>
      <c r="BT126" s="7">
        <v>0</v>
      </c>
      <c r="BU126" s="7">
        <v>0</v>
      </c>
      <c r="BV126" s="7">
        <v>0</v>
      </c>
      <c r="BW126" s="7">
        <f t="shared" si="217"/>
        <v>0</v>
      </c>
      <c r="BX126" s="7">
        <f t="shared" si="218"/>
        <v>0</v>
      </c>
      <c r="BY126" s="7">
        <f t="shared" si="219"/>
        <v>0</v>
      </c>
      <c r="BZ126" s="7">
        <f t="shared" si="220"/>
        <v>0</v>
      </c>
      <c r="CA126" s="7">
        <f t="shared" si="221"/>
        <v>0</v>
      </c>
      <c r="CB126" s="7">
        <f t="shared" si="222"/>
        <v>0</v>
      </c>
      <c r="CC126" s="7">
        <f t="shared" si="223"/>
        <v>0</v>
      </c>
      <c r="CD126" s="36" t="s">
        <v>374</v>
      </c>
    </row>
    <row r="127" spans="1:82" ht="31.5" x14ac:dyDescent="0.25">
      <c r="A127" s="12" t="s">
        <v>236</v>
      </c>
      <c r="B127" s="45" t="s">
        <v>223</v>
      </c>
      <c r="C127" s="11" t="s">
        <v>224</v>
      </c>
      <c r="D127" s="11" t="s">
        <v>111</v>
      </c>
      <c r="E127" s="13">
        <f t="shared" si="224"/>
        <v>0</v>
      </c>
      <c r="F127" s="13">
        <f t="shared" si="225"/>
        <v>0</v>
      </c>
      <c r="G127" s="13">
        <f t="shared" si="226"/>
        <v>0</v>
      </c>
      <c r="H127" s="13">
        <f t="shared" si="227"/>
        <v>0</v>
      </c>
      <c r="I127" s="13">
        <f t="shared" si="228"/>
        <v>0</v>
      </c>
      <c r="J127" s="13">
        <f t="shared" si="229"/>
        <v>0</v>
      </c>
      <c r="K127" s="13">
        <f t="shared" si="230"/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13">
        <v>0</v>
      </c>
      <c r="AN127" s="7">
        <f t="shared" si="216"/>
        <v>0</v>
      </c>
      <c r="AO127" s="7">
        <f t="shared" si="216"/>
        <v>0</v>
      </c>
      <c r="AP127" s="7">
        <f t="shared" si="216"/>
        <v>0</v>
      </c>
      <c r="AQ127" s="7">
        <f t="shared" si="216"/>
        <v>0</v>
      </c>
      <c r="AR127" s="7">
        <f t="shared" si="216"/>
        <v>0</v>
      </c>
      <c r="AS127" s="7">
        <f t="shared" si="216"/>
        <v>0</v>
      </c>
      <c r="AT127" s="7">
        <f t="shared" si="216"/>
        <v>0</v>
      </c>
      <c r="AU127" s="7">
        <v>0</v>
      </c>
      <c r="AV127" s="7">
        <v>0</v>
      </c>
      <c r="AW127" s="7">
        <v>0</v>
      </c>
      <c r="AX127" s="7">
        <v>0</v>
      </c>
      <c r="AY127" s="7">
        <v>0</v>
      </c>
      <c r="AZ127" s="7">
        <v>0</v>
      </c>
      <c r="BA127" s="7">
        <v>0</v>
      </c>
      <c r="BB127" s="7">
        <v>0</v>
      </c>
      <c r="BC127" s="7">
        <v>0</v>
      </c>
      <c r="BD127" s="7">
        <v>0</v>
      </c>
      <c r="BE127" s="7">
        <v>0</v>
      </c>
      <c r="BF127" s="7">
        <v>0</v>
      </c>
      <c r="BG127" s="7">
        <v>0</v>
      </c>
      <c r="BH127" s="7">
        <v>0</v>
      </c>
      <c r="BI127" s="7">
        <v>0</v>
      </c>
      <c r="BJ127" s="7">
        <v>0</v>
      </c>
      <c r="BK127" s="7">
        <v>0</v>
      </c>
      <c r="BL127" s="7">
        <v>0</v>
      </c>
      <c r="BM127" s="7">
        <v>0</v>
      </c>
      <c r="BN127" s="7">
        <v>0</v>
      </c>
      <c r="BO127" s="7">
        <v>0</v>
      </c>
      <c r="BP127" s="7">
        <v>0</v>
      </c>
      <c r="BQ127" s="7">
        <v>0</v>
      </c>
      <c r="BR127" s="7">
        <v>0</v>
      </c>
      <c r="BS127" s="7">
        <v>0</v>
      </c>
      <c r="BT127" s="7">
        <v>0</v>
      </c>
      <c r="BU127" s="7">
        <v>0</v>
      </c>
      <c r="BV127" s="7">
        <v>0</v>
      </c>
      <c r="BW127" s="7">
        <f t="shared" si="217"/>
        <v>0</v>
      </c>
      <c r="BX127" s="7">
        <f t="shared" si="218"/>
        <v>0</v>
      </c>
      <c r="BY127" s="7">
        <f t="shared" si="219"/>
        <v>0</v>
      </c>
      <c r="BZ127" s="7">
        <f t="shared" si="220"/>
        <v>0</v>
      </c>
      <c r="CA127" s="7">
        <f t="shared" si="221"/>
        <v>0</v>
      </c>
      <c r="CB127" s="7">
        <f t="shared" si="222"/>
        <v>0</v>
      </c>
      <c r="CC127" s="7">
        <f t="shared" si="223"/>
        <v>0</v>
      </c>
      <c r="CD127" s="36" t="s">
        <v>225</v>
      </c>
    </row>
    <row r="128" spans="1:82" x14ac:dyDescent="0.25">
      <c r="A128" s="12" t="s">
        <v>238</v>
      </c>
      <c r="B128" s="36" t="s">
        <v>369</v>
      </c>
      <c r="C128" s="17" t="s">
        <v>241</v>
      </c>
      <c r="D128" s="11" t="s">
        <v>111</v>
      </c>
      <c r="E128" s="13">
        <f t="shared" si="224"/>
        <v>0</v>
      </c>
      <c r="F128" s="13">
        <f t="shared" si="225"/>
        <v>0</v>
      </c>
      <c r="G128" s="13">
        <f t="shared" si="226"/>
        <v>0</v>
      </c>
      <c r="H128" s="13">
        <f t="shared" si="227"/>
        <v>0</v>
      </c>
      <c r="I128" s="13">
        <f t="shared" si="228"/>
        <v>0</v>
      </c>
      <c r="J128" s="13">
        <f t="shared" si="229"/>
        <v>0</v>
      </c>
      <c r="K128" s="13">
        <f t="shared" si="230"/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  <c r="AM128" s="13">
        <v>0</v>
      </c>
      <c r="AN128" s="7">
        <f t="shared" si="216"/>
        <v>0</v>
      </c>
      <c r="AO128" s="7">
        <f t="shared" si="216"/>
        <v>0</v>
      </c>
      <c r="AP128" s="7">
        <f t="shared" si="216"/>
        <v>0</v>
      </c>
      <c r="AQ128" s="7">
        <f t="shared" si="216"/>
        <v>0</v>
      </c>
      <c r="AR128" s="7">
        <f t="shared" si="216"/>
        <v>0</v>
      </c>
      <c r="AS128" s="7">
        <f t="shared" si="216"/>
        <v>0</v>
      </c>
      <c r="AT128" s="7">
        <f t="shared" si="216"/>
        <v>0</v>
      </c>
      <c r="AU128" s="7">
        <v>0</v>
      </c>
      <c r="AV128" s="7">
        <v>0</v>
      </c>
      <c r="AW128" s="7">
        <v>0</v>
      </c>
      <c r="AX128" s="7">
        <v>0</v>
      </c>
      <c r="AY128" s="7">
        <v>0</v>
      </c>
      <c r="AZ128" s="7">
        <v>0</v>
      </c>
      <c r="BA128" s="7">
        <v>0</v>
      </c>
      <c r="BB128" s="7">
        <v>0</v>
      </c>
      <c r="BC128" s="7">
        <v>0</v>
      </c>
      <c r="BD128" s="7">
        <v>0</v>
      </c>
      <c r="BE128" s="7">
        <v>0</v>
      </c>
      <c r="BF128" s="7">
        <v>0</v>
      </c>
      <c r="BG128" s="7">
        <v>0</v>
      </c>
      <c r="BH128" s="7">
        <v>0</v>
      </c>
      <c r="BI128" s="7">
        <v>0</v>
      </c>
      <c r="BJ128" s="7">
        <v>0</v>
      </c>
      <c r="BK128" s="7">
        <v>0</v>
      </c>
      <c r="BL128" s="7">
        <v>0</v>
      </c>
      <c r="BM128" s="7">
        <v>0</v>
      </c>
      <c r="BN128" s="7">
        <v>0</v>
      </c>
      <c r="BO128" s="7">
        <v>0</v>
      </c>
      <c r="BP128" s="7">
        <v>0</v>
      </c>
      <c r="BQ128" s="7">
        <v>0</v>
      </c>
      <c r="BR128" s="7">
        <v>0</v>
      </c>
      <c r="BS128" s="7">
        <v>0</v>
      </c>
      <c r="BT128" s="7">
        <v>0</v>
      </c>
      <c r="BU128" s="7">
        <v>0</v>
      </c>
      <c r="BV128" s="7">
        <v>0</v>
      </c>
      <c r="BW128" s="7">
        <f t="shared" si="217"/>
        <v>0</v>
      </c>
      <c r="BX128" s="7">
        <f t="shared" si="218"/>
        <v>0</v>
      </c>
      <c r="BY128" s="7">
        <f t="shared" si="219"/>
        <v>0</v>
      </c>
      <c r="BZ128" s="7">
        <f t="shared" si="220"/>
        <v>0</v>
      </c>
      <c r="CA128" s="7">
        <f t="shared" si="221"/>
        <v>0</v>
      </c>
      <c r="CB128" s="7">
        <f t="shared" si="222"/>
        <v>0</v>
      </c>
      <c r="CC128" s="7">
        <f t="shared" si="223"/>
        <v>0</v>
      </c>
      <c r="CD128" s="36" t="s">
        <v>375</v>
      </c>
    </row>
    <row r="129" spans="1:82" x14ac:dyDescent="0.25">
      <c r="A129" s="12" t="s">
        <v>240</v>
      </c>
      <c r="B129" s="35" t="s">
        <v>284</v>
      </c>
      <c r="C129" s="12" t="s">
        <v>285</v>
      </c>
      <c r="D129" s="11" t="s">
        <v>111</v>
      </c>
      <c r="E129" s="13">
        <f t="shared" si="224"/>
        <v>0</v>
      </c>
      <c r="F129" s="13">
        <f t="shared" si="225"/>
        <v>0</v>
      </c>
      <c r="G129" s="13">
        <f t="shared" si="226"/>
        <v>0</v>
      </c>
      <c r="H129" s="13">
        <f t="shared" si="227"/>
        <v>0</v>
      </c>
      <c r="I129" s="13">
        <f t="shared" si="228"/>
        <v>0</v>
      </c>
      <c r="J129" s="13">
        <f t="shared" si="229"/>
        <v>0</v>
      </c>
      <c r="K129" s="13">
        <f t="shared" si="230"/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13">
        <v>0</v>
      </c>
      <c r="AN129" s="7">
        <f t="shared" si="216"/>
        <v>0</v>
      </c>
      <c r="AO129" s="7">
        <f t="shared" si="216"/>
        <v>0</v>
      </c>
      <c r="AP129" s="7">
        <f t="shared" si="216"/>
        <v>0</v>
      </c>
      <c r="AQ129" s="7">
        <f t="shared" si="216"/>
        <v>0</v>
      </c>
      <c r="AR129" s="7">
        <f t="shared" si="216"/>
        <v>0</v>
      </c>
      <c r="AS129" s="7">
        <f t="shared" si="216"/>
        <v>0</v>
      </c>
      <c r="AT129" s="7">
        <f t="shared" si="216"/>
        <v>0</v>
      </c>
      <c r="AU129" s="7">
        <v>0</v>
      </c>
      <c r="AV129" s="7">
        <v>0</v>
      </c>
      <c r="AW129" s="7">
        <v>0</v>
      </c>
      <c r="AX129" s="7">
        <v>0</v>
      </c>
      <c r="AY129" s="7">
        <v>0</v>
      </c>
      <c r="AZ129" s="7">
        <v>0</v>
      </c>
      <c r="BA129" s="7">
        <v>0</v>
      </c>
      <c r="BB129" s="7">
        <v>0</v>
      </c>
      <c r="BC129" s="7">
        <v>0</v>
      </c>
      <c r="BD129" s="7">
        <v>0</v>
      </c>
      <c r="BE129" s="7">
        <v>0</v>
      </c>
      <c r="BF129" s="7">
        <v>0</v>
      </c>
      <c r="BG129" s="7">
        <v>0</v>
      </c>
      <c r="BH129" s="7">
        <v>0</v>
      </c>
      <c r="BI129" s="7">
        <v>0</v>
      </c>
      <c r="BJ129" s="7">
        <v>0</v>
      </c>
      <c r="BK129" s="7">
        <v>0</v>
      </c>
      <c r="BL129" s="7">
        <v>0</v>
      </c>
      <c r="BM129" s="7">
        <v>0</v>
      </c>
      <c r="BN129" s="7">
        <v>0</v>
      </c>
      <c r="BO129" s="7">
        <v>0</v>
      </c>
      <c r="BP129" s="7">
        <v>0</v>
      </c>
      <c r="BQ129" s="7">
        <v>0</v>
      </c>
      <c r="BR129" s="7">
        <v>0</v>
      </c>
      <c r="BS129" s="7">
        <v>0</v>
      </c>
      <c r="BT129" s="7">
        <v>0</v>
      </c>
      <c r="BU129" s="7">
        <v>0</v>
      </c>
      <c r="BV129" s="7">
        <v>0</v>
      </c>
      <c r="BW129" s="7">
        <f t="shared" si="217"/>
        <v>0</v>
      </c>
      <c r="BX129" s="7">
        <f t="shared" si="218"/>
        <v>0</v>
      </c>
      <c r="BY129" s="7">
        <f t="shared" si="219"/>
        <v>0</v>
      </c>
      <c r="BZ129" s="7">
        <f t="shared" si="220"/>
        <v>0</v>
      </c>
      <c r="CA129" s="7">
        <f t="shared" si="221"/>
        <v>0</v>
      </c>
      <c r="CB129" s="7">
        <f t="shared" si="222"/>
        <v>0</v>
      </c>
      <c r="CC129" s="7">
        <f t="shared" si="223"/>
        <v>0</v>
      </c>
      <c r="CD129" s="36" t="s">
        <v>231</v>
      </c>
    </row>
  </sheetData>
  <mergeCells count="31"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N16:AT16"/>
    <mergeCell ref="AU16:BA16"/>
    <mergeCell ref="BB16:BH16"/>
    <mergeCell ref="BI16:BO16"/>
    <mergeCell ref="BP16:BV16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M16"/>
    <mergeCell ref="AL14:BV14"/>
    <mergeCell ref="L6:Z6"/>
    <mergeCell ref="CA2:CD2"/>
    <mergeCell ref="A3:AK3"/>
    <mergeCell ref="L4:M4"/>
    <mergeCell ref="N4:O4"/>
    <mergeCell ref="P4:Q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9">
      <formula1>900</formula1>
    </dataValidation>
  </dataValidations>
  <pageMargins left="0" right="0" top="0" bottom="0" header="0.31496062992125984" footer="0.31496062992125984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2025-08-11T05:28:00Z</cp:lastPrinted>
  <dcterms:created xsi:type="dcterms:W3CDTF">2024-08-26T09:19:33Z</dcterms:created>
  <dcterms:modified xsi:type="dcterms:W3CDTF">2025-08-11T10:23:42Z</dcterms:modified>
</cp:coreProperties>
</file>